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CCID_NCPDCID_DHQP\Communication\Sepsis\Get Ahead of Sepsis\Materials\Printed and Digital Materials\2026\WS OY2 materials update\ROI Calculator\"/>
    </mc:Choice>
  </mc:AlternateContent>
  <xr:revisionPtr revIDLastSave="0" documentId="8_{86E5DEE2-1728-4C1A-866B-D55493879A39}" xr6:coauthVersionLast="47" xr6:coauthVersionMax="47" xr10:uidLastSave="{00000000-0000-0000-0000-000000000000}"/>
  <bookViews>
    <workbookView xWindow="-98" yWindow="-98" windowWidth="28996" windowHeight="15675" xr2:uid="{F47C8945-7F04-493D-BDD0-96F7E22B06A3}"/>
  </bookViews>
  <sheets>
    <sheet name="SEP-1 ROI Calculator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4" l="1"/>
  <c r="C19" i="4"/>
  <c r="C20" i="4" s="1"/>
  <c r="C17" i="4"/>
  <c r="C16" i="4"/>
  <c r="C18" i="4" s="1"/>
  <c r="C14" i="4"/>
  <c r="C15" i="4" s="1"/>
  <c r="C13" i="4"/>
  <c r="C8" i="4"/>
  <c r="C5" i="4"/>
  <c r="C9" i="4" s="1"/>
  <c r="C10" i="4" s="1"/>
  <c r="G17" i="4"/>
  <c r="G16" i="4"/>
  <c r="G13" i="4"/>
  <c r="G8" i="4"/>
  <c r="G5" i="4"/>
  <c r="D17" i="4"/>
  <c r="E17" i="4"/>
  <c r="F17" i="4"/>
  <c r="H17" i="4"/>
  <c r="I17" i="4"/>
  <c r="J17" i="4"/>
  <c r="K17" i="4"/>
  <c r="L17" i="4"/>
  <c r="M17" i="4"/>
  <c r="N17" i="4"/>
  <c r="J16" i="4"/>
  <c r="K16" i="4"/>
  <c r="L16" i="4"/>
  <c r="M16" i="4"/>
  <c r="N16" i="4"/>
  <c r="O11" i="4"/>
  <c r="J13" i="4"/>
  <c r="K13" i="4"/>
  <c r="L13" i="4"/>
  <c r="M13" i="4"/>
  <c r="N13" i="4"/>
  <c r="O6" i="4"/>
  <c r="J8" i="4"/>
  <c r="K8" i="4"/>
  <c r="L8" i="4"/>
  <c r="M8" i="4"/>
  <c r="N8" i="4"/>
  <c r="O3" i="4"/>
  <c r="J5" i="4"/>
  <c r="J9" i="4" s="1"/>
  <c r="J10" i="4" s="1"/>
  <c r="K5" i="4"/>
  <c r="K9" i="4" s="1"/>
  <c r="K10" i="4" s="1"/>
  <c r="L5" i="4"/>
  <c r="L14" i="4" s="1"/>
  <c r="L15" i="4" s="1"/>
  <c r="M5" i="4"/>
  <c r="M14" i="4" s="1"/>
  <c r="M15" i="4" s="1"/>
  <c r="N5" i="4"/>
  <c r="N14" i="4" s="1"/>
  <c r="N15" i="4" s="1"/>
  <c r="F8" i="4"/>
  <c r="D5" i="4"/>
  <c r="D9" i="4" s="1"/>
  <c r="D10" i="4" s="1"/>
  <c r="E5" i="4"/>
  <c r="F5" i="4"/>
  <c r="F14" i="4" s="1"/>
  <c r="F15" i="4" s="1"/>
  <c r="H5" i="4"/>
  <c r="H14" i="4" s="1"/>
  <c r="H15" i="4" s="1"/>
  <c r="I5" i="4"/>
  <c r="I13" i="4"/>
  <c r="H13" i="4"/>
  <c r="F13" i="4"/>
  <c r="E13" i="4"/>
  <c r="D13" i="4"/>
  <c r="I8" i="4"/>
  <c r="H8" i="4"/>
  <c r="E8" i="4"/>
  <c r="D8" i="4"/>
  <c r="D16" i="4"/>
  <c r="E16" i="4"/>
  <c r="F16" i="4"/>
  <c r="H16" i="4"/>
  <c r="I16" i="4"/>
  <c r="G18" i="4" l="1"/>
  <c r="G19" i="4"/>
  <c r="G20" i="4" s="1"/>
  <c r="G14" i="4"/>
  <c r="G15" i="4" s="1"/>
  <c r="G9" i="4"/>
  <c r="G10" i="4" s="1"/>
  <c r="I19" i="4"/>
  <c r="I20" i="4" s="1"/>
  <c r="O13" i="4"/>
  <c r="O12" i="4" s="1"/>
  <c r="F18" i="4"/>
  <c r="E18" i="4"/>
  <c r="N18" i="4"/>
  <c r="M18" i="4"/>
  <c r="L18" i="4"/>
  <c r="I18" i="4"/>
  <c r="K18" i="4"/>
  <c r="H18" i="4"/>
  <c r="O8" i="4"/>
  <c r="O7" i="4" s="1"/>
  <c r="J18" i="4"/>
  <c r="D18" i="4"/>
  <c r="L19" i="4"/>
  <c r="L20" i="4" s="1"/>
  <c r="M19" i="4"/>
  <c r="M20" i="4" s="1"/>
  <c r="K19" i="4"/>
  <c r="K20" i="4" s="1"/>
  <c r="J19" i="4"/>
  <c r="J20" i="4" s="1"/>
  <c r="K14" i="4"/>
  <c r="K15" i="4" s="1"/>
  <c r="J14" i="4"/>
  <c r="J15" i="4" s="1"/>
  <c r="N9" i="4"/>
  <c r="N10" i="4" s="1"/>
  <c r="M9" i="4"/>
  <c r="M10" i="4" s="1"/>
  <c r="L9" i="4"/>
  <c r="L10" i="4" s="1"/>
  <c r="N19" i="4"/>
  <c r="N20" i="4" s="1"/>
  <c r="O16" i="4"/>
  <c r="O5" i="4"/>
  <c r="H9" i="4"/>
  <c r="H10" i="4" s="1"/>
  <c r="E19" i="4"/>
  <c r="E20" i="4" s="1"/>
  <c r="F9" i="4"/>
  <c r="F10" i="4" s="1"/>
  <c r="E9" i="4"/>
  <c r="E10" i="4" s="1"/>
  <c r="D14" i="4"/>
  <c r="D15" i="4" s="1"/>
  <c r="E14" i="4"/>
  <c r="E15" i="4" s="1"/>
  <c r="D19" i="4"/>
  <c r="D20" i="4" s="1"/>
  <c r="I9" i="4"/>
  <c r="I10" i="4" s="1"/>
  <c r="I14" i="4"/>
  <c r="I15" i="4" s="1"/>
  <c r="F19" i="4"/>
  <c r="F20" i="4" s="1"/>
  <c r="H19" i="4"/>
  <c r="H20" i="4" s="1"/>
  <c r="O18" i="4" l="1"/>
  <c r="O17" i="4" s="1"/>
  <c r="O19" i="4"/>
  <c r="O20" i="4" s="1"/>
  <c r="O14" i="4"/>
  <c r="O15" i="4" s="1"/>
  <c r="O9" i="4"/>
  <c r="O10" i="4" s="1"/>
</calcChain>
</file>

<file path=xl/sharedStrings.xml><?xml version="1.0" encoding="utf-8"?>
<sst xmlns="http://schemas.openxmlformats.org/spreadsheetml/2006/main" count="53" uniqueCount="29">
  <si>
    <t>March</t>
  </si>
  <si>
    <t>April</t>
  </si>
  <si>
    <t>June</t>
  </si>
  <si>
    <t>July</t>
  </si>
  <si>
    <t>Total</t>
  </si>
  <si>
    <t>SEP-1 Performance</t>
  </si>
  <si>
    <t>Cases meeting criteria</t>
  </si>
  <si>
    <t>Cases Abstracted</t>
  </si>
  <si>
    <t>%</t>
  </si>
  <si>
    <t>Total LOS Days</t>
  </si>
  <si>
    <t>January</t>
  </si>
  <si>
    <t>February</t>
  </si>
  <si>
    <t>August</t>
  </si>
  <si>
    <t>September</t>
  </si>
  <si>
    <t>October</t>
  </si>
  <si>
    <t>November</t>
  </si>
  <si>
    <t>December</t>
  </si>
  <si>
    <t>May</t>
  </si>
  <si>
    <t>All Diagnosis-Related Group 870-872 encounters</t>
  </si>
  <si>
    <t>Estimated Cost per Day ($)</t>
  </si>
  <si>
    <t>Patients with Sepsis</t>
  </si>
  <si>
    <t>Number of Patients</t>
  </si>
  <si>
    <t>LOS: Average days between admit and discharge</t>
  </si>
  <si>
    <t>Estimated number of patients who did not meet SEP-1*</t>
  </si>
  <si>
    <r>
      <t>Estimated Cost Change</t>
    </r>
    <r>
      <rPr>
        <sz val="11"/>
        <rFont val="Calibri"/>
        <family val="2"/>
      </rPr>
      <t xml:space="preserve"> if </t>
    </r>
    <r>
      <rPr>
        <i/>
        <sz val="11"/>
        <rFont val="Calibri"/>
        <family val="2"/>
      </rPr>
      <t>all</t>
    </r>
    <r>
      <rPr>
        <sz val="11"/>
        <rFont val="Calibri"/>
        <family val="2"/>
      </rPr>
      <t xml:space="preserve"> patients met SEP-1</t>
    </r>
  </si>
  <si>
    <t>Patients with Septic Shock</t>
  </si>
  <si>
    <t>Patients with Sepsis and Septic Shock Combined</t>
  </si>
  <si>
    <t>Return on Investment Calculator for Improved Severe Sepsis and Septic Shock Management Bundle (SEP-1) Performance Based on Decreased Length of Stay (LOS)</t>
  </si>
  <si>
    <t>Intentionally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</si>
</sst>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3" fillId="3" borderId="1" xfId="0" applyFont="1" applyFill="1" applyBorder="1" applyAlignment="1">
      <alignment horizontal="right"/>
    </xf>
    <xf numFmtId="0" fontId="4" fillId="2" borderId="3" xfId="0" applyFont="1" applyFill="1" applyBorder="1"/>
    <xf numFmtId="6" fontId="4" fillId="4" borderId="3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/>
    <xf numFmtId="9" fontId="4" fillId="2" borderId="1" xfId="1" applyFont="1" applyFill="1" applyBorder="1"/>
    <xf numFmtId="165" fontId="4" fillId="2" borderId="1" xfId="1" applyNumberFormat="1" applyFont="1" applyFill="1" applyBorder="1"/>
    <xf numFmtId="0" fontId="4" fillId="2" borderId="0" xfId="0" applyFont="1" applyFill="1"/>
    <xf numFmtId="165" fontId="4" fillId="2" borderId="0" xfId="1" applyNumberFormat="1" applyFont="1" applyFill="1" applyBorder="1"/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/>
    <xf numFmtId="0" fontId="4" fillId="2" borderId="5" xfId="0" applyFont="1" applyFill="1" applyBorder="1"/>
    <xf numFmtId="0" fontId="4" fillId="4" borderId="4" xfId="0" applyFont="1" applyFill="1" applyBorder="1"/>
    <xf numFmtId="0" fontId="4" fillId="4" borderId="5" xfId="0" applyFont="1" applyFill="1" applyBorder="1"/>
    <xf numFmtId="164" fontId="4" fillId="4" borderId="5" xfId="0" applyNumberFormat="1" applyFont="1" applyFill="1" applyBorder="1"/>
    <xf numFmtId="1" fontId="4" fillId="2" borderId="5" xfId="0" applyNumberFormat="1" applyFont="1" applyFill="1" applyBorder="1"/>
    <xf numFmtId="1" fontId="4" fillId="2" borderId="6" xfId="0" applyNumberFormat="1" applyFont="1" applyFill="1" applyBorder="1"/>
    <xf numFmtId="164" fontId="4" fillId="4" borderId="6" xfId="0" applyNumberFormat="1" applyFont="1" applyFill="1" applyBorder="1"/>
    <xf numFmtId="164" fontId="4" fillId="0" borderId="5" xfId="0" applyNumberFormat="1" applyFont="1" applyBorder="1"/>
    <xf numFmtId="1" fontId="4" fillId="2" borderId="7" xfId="0" applyNumberFormat="1" applyFont="1" applyFill="1" applyBorder="1"/>
    <xf numFmtId="165" fontId="4" fillId="2" borderId="8" xfId="1" applyNumberFormat="1" applyFont="1" applyFill="1" applyBorder="1"/>
    <xf numFmtId="164" fontId="4" fillId="2" borderId="7" xfId="0" applyNumberFormat="1" applyFont="1" applyFill="1" applyBorder="1"/>
    <xf numFmtId="0" fontId="4" fillId="2" borderId="9" xfId="0" applyFont="1" applyFill="1" applyBorder="1"/>
    <xf numFmtId="0" fontId="4" fillId="2" borderId="7" xfId="0" applyFont="1" applyFill="1" applyBorder="1"/>
    <xf numFmtId="9" fontId="4" fillId="2" borderId="8" xfId="1" applyFont="1" applyFill="1" applyBorder="1"/>
    <xf numFmtId="6" fontId="4" fillId="2" borderId="10" xfId="0" applyNumberFormat="1" applyFont="1" applyFill="1" applyBorder="1" applyAlignment="1">
      <alignment horizontal="right"/>
    </xf>
    <xf numFmtId="0" fontId="3" fillId="3" borderId="11" xfId="0" applyFont="1" applyFill="1" applyBorder="1" applyAlignment="1">
      <alignment horizontal="right"/>
    </xf>
    <xf numFmtId="0" fontId="4" fillId="3" borderId="0" xfId="0" applyFont="1" applyFill="1" applyAlignment="1">
      <alignment wrapText="1"/>
    </xf>
    <xf numFmtId="0" fontId="3" fillId="2" borderId="3" xfId="0" applyFont="1" applyFill="1" applyBorder="1"/>
    <xf numFmtId="0" fontId="3" fillId="2" borderId="6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3" borderId="1" xfId="0" applyFont="1" applyFill="1" applyBorder="1"/>
  </cellXfs>
  <cellStyles count="2">
    <cellStyle name="Normal" xfId="0" builtinId="0"/>
    <cellStyle name="Percent" xfId="1" builtinId="5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DE26A4-D552-4113-AEBA-CE39E77AE162}" name="SEP_1_ROI_Calculator" displayName="SEP_1_ROI_Calculator" ref="A1:O20" headerRowDxfId="5" tableBorderDxfId="4">
  <autoFilter ref="A1:O20" xr:uid="{4DDE26A4-D552-4113-AEBA-CE39E77AE16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2E5FA4C9-DD6D-4CB5-B9D3-3F317E2056A2}" name="Return on Investment Calculator for Improved Severe Sepsis and Septic Shock Management Bundle (SEP-1) Performance Based on Decreased Length of Stay (LOS)" totalsRowLabel="Total" dataDxfId="3" totalsRowDxfId="2"/>
    <tableColumn id="2" xr3:uid="{604FA78F-2C40-4E00-8D38-7A4F514F2CCD}" name="Intentionally Blank" dataDxfId="1" totalsRowDxfId="0"/>
    <tableColumn id="3" xr3:uid="{114F4C7C-7FA9-48DA-B9EE-C6545ED2DC8D}" name="January"/>
    <tableColumn id="4" xr3:uid="{3F25ADDB-F2DC-4319-8F63-ACFC7496D63F}" name="February"/>
    <tableColumn id="5" xr3:uid="{F13B63FB-1CAD-4B8B-9608-BBA682D192CB}" name="March"/>
    <tableColumn id="6" xr3:uid="{D11661AD-0384-4571-BF0D-85CF33E160AA}" name="April"/>
    <tableColumn id="7" xr3:uid="{71DA6CB5-6C65-4E72-97E1-071072150FAF}" name="May"/>
    <tableColumn id="8" xr3:uid="{663B66D2-3F42-4002-85B0-686DD56D52D4}" name="June"/>
    <tableColumn id="9" xr3:uid="{7E104427-1EAA-4D0C-8371-D8CD7456110D}" name="July"/>
    <tableColumn id="10" xr3:uid="{784A0921-8368-46B0-AB6E-51AF91BD78D5}" name="August"/>
    <tableColumn id="11" xr3:uid="{25416C34-6480-4DDC-B00C-6CFB8EDD52D5}" name="September"/>
    <tableColumn id="12" xr3:uid="{9893CD2D-8754-4A95-8AEF-DFA9BAF3FE55}" name="October"/>
    <tableColumn id="13" xr3:uid="{6116B5CA-347A-419B-926C-73F3B27A0D3E}" name="November"/>
    <tableColumn id="14" xr3:uid="{E8C9DBB4-ECA9-4658-B6CF-8A3DB78A1B07}" name="December"/>
    <tableColumn id="15" xr3:uid="{AB86F166-7C94-4D04-BCBF-710A9F5AC3AF}" name="Total" totalsRowFunction="count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0BA0-AAD3-42B6-80B3-82C9A1B4E476}">
  <dimension ref="A1:O21"/>
  <sheetViews>
    <sheetView tabSelected="1" zoomScale="81" zoomScaleNormal="75" workbookViewId="0">
      <selection activeCell="E26" sqref="E26"/>
    </sheetView>
  </sheetViews>
  <sheetFormatPr defaultColWidth="9.1328125" defaultRowHeight="14.25" x14ac:dyDescent="0.45"/>
  <cols>
    <col min="1" max="1" width="87.59765625" style="1" customWidth="1"/>
    <col min="2" max="2" width="57.86328125" style="1" customWidth="1"/>
    <col min="3" max="10" width="12.1328125" style="1" customWidth="1"/>
    <col min="11" max="11" width="12.73046875" style="1" customWidth="1"/>
    <col min="12" max="12" width="12.1328125" style="1" customWidth="1"/>
    <col min="13" max="13" width="12.265625" style="1" customWidth="1"/>
    <col min="14" max="15" width="12.1328125" style="1" customWidth="1"/>
    <col min="16" max="16384" width="9.1328125" style="1"/>
  </cols>
  <sheetData>
    <row r="1" spans="1:15" ht="28.5" x14ac:dyDescent="0.45">
      <c r="A1" s="33" t="s">
        <v>27</v>
      </c>
      <c r="B1" s="37" t="s">
        <v>28</v>
      </c>
      <c r="C1" s="4" t="s">
        <v>10</v>
      </c>
      <c r="D1" s="4" t="s">
        <v>11</v>
      </c>
      <c r="E1" s="4" t="s">
        <v>0</v>
      </c>
      <c r="F1" s="4" t="s">
        <v>1</v>
      </c>
      <c r="G1" s="4" t="s">
        <v>17</v>
      </c>
      <c r="H1" s="4" t="s">
        <v>2</v>
      </c>
      <c r="I1" s="4" t="s">
        <v>3</v>
      </c>
      <c r="J1" s="4" t="s">
        <v>12</v>
      </c>
      <c r="K1" s="4" t="s">
        <v>13</v>
      </c>
      <c r="L1" s="4" t="s">
        <v>14</v>
      </c>
      <c r="M1" s="4" t="s">
        <v>15</v>
      </c>
      <c r="N1" s="4" t="s">
        <v>16</v>
      </c>
      <c r="O1" s="32" t="s">
        <v>4</v>
      </c>
    </row>
    <row r="2" spans="1:15" x14ac:dyDescent="0.45">
      <c r="A2" s="34" t="s">
        <v>18</v>
      </c>
      <c r="B2" s="5" t="s">
        <v>19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31">
        <v>0</v>
      </c>
    </row>
    <row r="3" spans="1:15" x14ac:dyDescent="0.45">
      <c r="A3" s="14" t="s">
        <v>5</v>
      </c>
      <c r="B3" s="16" t="s">
        <v>6</v>
      </c>
      <c r="C3" s="18">
        <v>0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28">
        <f>SUM(C3:N3)</f>
        <v>0</v>
      </c>
    </row>
    <row r="4" spans="1:15" x14ac:dyDescent="0.45">
      <c r="A4" s="15" t="s">
        <v>5</v>
      </c>
      <c r="B4" s="17" t="s">
        <v>7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29">
        <f>SUM(C4:N4)</f>
        <v>0</v>
      </c>
    </row>
    <row r="5" spans="1:15" x14ac:dyDescent="0.45">
      <c r="A5" s="8" t="s">
        <v>5</v>
      </c>
      <c r="B5" s="9" t="s">
        <v>8</v>
      </c>
      <c r="C5" s="10" t="e">
        <f t="shared" ref="C5" si="0">C3/C4</f>
        <v>#DIV/0!</v>
      </c>
      <c r="D5" s="10" t="e">
        <f t="shared" ref="D5:N5" si="1">D3/D4</f>
        <v>#DIV/0!</v>
      </c>
      <c r="E5" s="10" t="e">
        <f t="shared" si="1"/>
        <v>#DIV/0!</v>
      </c>
      <c r="F5" s="10" t="e">
        <f t="shared" si="1"/>
        <v>#DIV/0!</v>
      </c>
      <c r="G5" s="10" t="e">
        <f t="shared" ref="G5" si="2">G3/G4</f>
        <v>#DIV/0!</v>
      </c>
      <c r="H5" s="10" t="e">
        <f t="shared" si="1"/>
        <v>#DIV/0!</v>
      </c>
      <c r="I5" s="10" t="e">
        <f t="shared" si="1"/>
        <v>#DIV/0!</v>
      </c>
      <c r="J5" s="10" t="e">
        <f t="shared" si="1"/>
        <v>#DIV/0!</v>
      </c>
      <c r="K5" s="10" t="e">
        <f t="shared" si="1"/>
        <v>#DIV/0!</v>
      </c>
      <c r="L5" s="10" t="e">
        <f t="shared" si="1"/>
        <v>#DIV/0!</v>
      </c>
      <c r="M5" s="10" t="e">
        <f t="shared" si="1"/>
        <v>#DIV/0!</v>
      </c>
      <c r="N5" s="10" t="e">
        <f t="shared" si="1"/>
        <v>#DIV/0!</v>
      </c>
      <c r="O5" s="30" t="e">
        <f>O3/O4</f>
        <v>#DIV/0!</v>
      </c>
    </row>
    <row r="6" spans="1:15" ht="15" customHeight="1" x14ac:dyDescent="0.45">
      <c r="A6" s="14" t="s">
        <v>20</v>
      </c>
      <c r="B6" s="16" t="s">
        <v>21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28">
        <f>SUM(C6:N6)</f>
        <v>0</v>
      </c>
    </row>
    <row r="7" spans="1:15" x14ac:dyDescent="0.45">
      <c r="A7" s="15" t="s">
        <v>20</v>
      </c>
      <c r="B7" s="17" t="s">
        <v>22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7" t="e">
        <f>O8/O6</f>
        <v>#DIV/0!</v>
      </c>
    </row>
    <row r="8" spans="1:15" x14ac:dyDescent="0.45">
      <c r="A8" s="15" t="s">
        <v>20</v>
      </c>
      <c r="B8" s="17" t="s">
        <v>9</v>
      </c>
      <c r="C8" s="17">
        <f t="shared" ref="C8" si="3">C6*C7</f>
        <v>0</v>
      </c>
      <c r="D8" s="17">
        <f t="shared" ref="C8:I8" si="4">D6*D7</f>
        <v>0</v>
      </c>
      <c r="E8" s="17">
        <f t="shared" si="4"/>
        <v>0</v>
      </c>
      <c r="F8" s="17">
        <f>F6*F7</f>
        <v>0</v>
      </c>
      <c r="G8" s="17">
        <f>G6*G7</f>
        <v>0</v>
      </c>
      <c r="H8" s="17">
        <f t="shared" si="4"/>
        <v>0</v>
      </c>
      <c r="I8" s="17">
        <f t="shared" si="4"/>
        <v>0</v>
      </c>
      <c r="J8" s="17">
        <f t="shared" ref="J8:N8" si="5">J6*J7</f>
        <v>0</v>
      </c>
      <c r="K8" s="17">
        <f t="shared" si="5"/>
        <v>0</v>
      </c>
      <c r="L8" s="17">
        <f t="shared" si="5"/>
        <v>0</v>
      </c>
      <c r="M8" s="17">
        <f t="shared" si="5"/>
        <v>0</v>
      </c>
      <c r="N8" s="17">
        <f t="shared" si="5"/>
        <v>0</v>
      </c>
      <c r="O8" s="29">
        <f>SUM(C8:N8)</f>
        <v>0</v>
      </c>
    </row>
    <row r="9" spans="1:15" x14ac:dyDescent="0.45">
      <c r="A9" s="15" t="s">
        <v>20</v>
      </c>
      <c r="B9" s="17" t="s">
        <v>23</v>
      </c>
      <c r="C9" s="21" t="e">
        <f t="shared" ref="C9" si="6">(1-C$5)*C6</f>
        <v>#DIV/0!</v>
      </c>
      <c r="D9" s="21" t="e">
        <f t="shared" ref="D9:O9" si="7">(1-D$5)*D6</f>
        <v>#DIV/0!</v>
      </c>
      <c r="E9" s="21" t="e">
        <f t="shared" si="7"/>
        <v>#DIV/0!</v>
      </c>
      <c r="F9" s="21" t="e">
        <f t="shared" si="7"/>
        <v>#DIV/0!</v>
      </c>
      <c r="G9" s="21" t="e">
        <f t="shared" ref="G9" si="8">(1-G$5)*G6</f>
        <v>#DIV/0!</v>
      </c>
      <c r="H9" s="21" t="e">
        <f t="shared" si="7"/>
        <v>#DIV/0!</v>
      </c>
      <c r="I9" s="21" t="e">
        <f t="shared" si="7"/>
        <v>#DIV/0!</v>
      </c>
      <c r="J9" s="21" t="e">
        <f t="shared" ref="J9:N9" si="9">(1-J$5)*J6</f>
        <v>#DIV/0!</v>
      </c>
      <c r="K9" s="21" t="e">
        <f t="shared" si="9"/>
        <v>#DIV/0!</v>
      </c>
      <c r="L9" s="21" t="e">
        <f t="shared" si="9"/>
        <v>#DIV/0!</v>
      </c>
      <c r="M9" s="21" t="e">
        <f t="shared" si="9"/>
        <v>#DIV/0!</v>
      </c>
      <c r="N9" s="21" t="e">
        <f t="shared" si="9"/>
        <v>#DIV/0!</v>
      </c>
      <c r="O9" s="25" t="e">
        <f t="shared" si="7"/>
        <v>#DIV/0!</v>
      </c>
    </row>
    <row r="10" spans="1:15" x14ac:dyDescent="0.45">
      <c r="A10" s="7" t="s">
        <v>20</v>
      </c>
      <c r="B10" s="9" t="s">
        <v>24</v>
      </c>
      <c r="C10" s="11" t="e">
        <f t="shared" ref="C10" si="10">C9*2600 * -1</f>
        <v>#DIV/0!</v>
      </c>
      <c r="D10" s="11" t="e">
        <f t="shared" ref="C10:O10" si="11">D9*2600 * -1</f>
        <v>#DIV/0!</v>
      </c>
      <c r="E10" s="11" t="e">
        <f t="shared" si="11"/>
        <v>#DIV/0!</v>
      </c>
      <c r="F10" s="11" t="e">
        <f t="shared" si="11"/>
        <v>#DIV/0!</v>
      </c>
      <c r="G10" s="11" t="e">
        <f t="shared" ref="G10" si="12">G9*2600 * -1</f>
        <v>#DIV/0!</v>
      </c>
      <c r="H10" s="11" t="e">
        <f t="shared" si="11"/>
        <v>#DIV/0!</v>
      </c>
      <c r="I10" s="11" t="e">
        <f t="shared" si="11"/>
        <v>#DIV/0!</v>
      </c>
      <c r="J10" s="11" t="e">
        <f t="shared" ref="J10:N10" si="13">J9*2600 * -1</f>
        <v>#DIV/0!</v>
      </c>
      <c r="K10" s="11" t="e">
        <f t="shared" si="13"/>
        <v>#DIV/0!</v>
      </c>
      <c r="L10" s="11" t="e">
        <f t="shared" si="13"/>
        <v>#DIV/0!</v>
      </c>
      <c r="M10" s="11" t="e">
        <f t="shared" si="13"/>
        <v>#DIV/0!</v>
      </c>
      <c r="N10" s="11" t="e">
        <f t="shared" si="13"/>
        <v>#DIV/0!</v>
      </c>
      <c r="O10" s="26" t="e">
        <f t="shared" si="11"/>
        <v>#DIV/0!</v>
      </c>
    </row>
    <row r="11" spans="1:15" ht="14.65" customHeight="1" x14ac:dyDescent="0.45">
      <c r="A11" s="14" t="s">
        <v>25</v>
      </c>
      <c r="B11" s="16" t="s">
        <v>21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28">
        <f>SUM(C11:N11)</f>
        <v>0</v>
      </c>
    </row>
    <row r="12" spans="1:15" x14ac:dyDescent="0.45">
      <c r="A12" s="15" t="s">
        <v>25</v>
      </c>
      <c r="B12" s="17" t="s">
        <v>22</v>
      </c>
      <c r="C12" s="23">
        <v>0</v>
      </c>
      <c r="D12" s="23">
        <v>0</v>
      </c>
      <c r="E12" s="20">
        <v>0</v>
      </c>
      <c r="F12" s="23">
        <v>0</v>
      </c>
      <c r="G12" s="23">
        <v>0</v>
      </c>
      <c r="H12" s="20">
        <v>0</v>
      </c>
      <c r="I12" s="23">
        <v>0</v>
      </c>
      <c r="J12" s="20">
        <v>0</v>
      </c>
      <c r="K12" s="20">
        <v>0</v>
      </c>
      <c r="L12" s="23">
        <v>0</v>
      </c>
      <c r="M12" s="20">
        <v>0</v>
      </c>
      <c r="N12" s="23">
        <v>0</v>
      </c>
      <c r="O12" s="27" t="e">
        <f>O13/O11</f>
        <v>#DIV/0!</v>
      </c>
    </row>
    <row r="13" spans="1:15" x14ac:dyDescent="0.45">
      <c r="A13" s="15" t="s">
        <v>25</v>
      </c>
      <c r="B13" s="17" t="s">
        <v>9</v>
      </c>
      <c r="C13" s="22">
        <f t="shared" ref="C13" si="14">C11*C12</f>
        <v>0</v>
      </c>
      <c r="D13" s="22">
        <f t="shared" ref="C13:N13" si="15">D11*D12</f>
        <v>0</v>
      </c>
      <c r="E13" s="21">
        <f t="shared" si="15"/>
        <v>0</v>
      </c>
      <c r="F13" s="22">
        <f t="shared" si="15"/>
        <v>0</v>
      </c>
      <c r="G13" s="22">
        <f t="shared" si="15"/>
        <v>0</v>
      </c>
      <c r="H13" s="21">
        <f t="shared" si="15"/>
        <v>0</v>
      </c>
      <c r="I13" s="22">
        <f t="shared" si="15"/>
        <v>0</v>
      </c>
      <c r="J13" s="21">
        <f t="shared" si="15"/>
        <v>0</v>
      </c>
      <c r="K13" s="21">
        <f t="shared" si="15"/>
        <v>0</v>
      </c>
      <c r="L13" s="22">
        <f t="shared" si="15"/>
        <v>0</v>
      </c>
      <c r="M13" s="21">
        <f t="shared" si="15"/>
        <v>0</v>
      </c>
      <c r="N13" s="22">
        <f t="shared" si="15"/>
        <v>0</v>
      </c>
      <c r="O13" s="25">
        <f>SUM(C13:N13)</f>
        <v>0</v>
      </c>
    </row>
    <row r="14" spans="1:15" x14ac:dyDescent="0.45">
      <c r="A14" s="15" t="s">
        <v>25</v>
      </c>
      <c r="B14" s="17" t="s">
        <v>23</v>
      </c>
      <c r="C14" s="22" t="e">
        <f t="shared" ref="C14" si="16">(1-C$5)*C11</f>
        <v>#DIV/0!</v>
      </c>
      <c r="D14" s="22" t="e">
        <f t="shared" ref="C14:N14" si="17">(1-D$5)*D11</f>
        <v>#DIV/0!</v>
      </c>
      <c r="E14" s="21" t="e">
        <f t="shared" si="17"/>
        <v>#DIV/0!</v>
      </c>
      <c r="F14" s="22" t="e">
        <f t="shared" si="17"/>
        <v>#DIV/0!</v>
      </c>
      <c r="G14" s="21" t="e">
        <f t="shared" si="17"/>
        <v>#DIV/0!</v>
      </c>
      <c r="H14" s="21" t="e">
        <f t="shared" si="17"/>
        <v>#DIV/0!</v>
      </c>
      <c r="I14" s="22" t="e">
        <f t="shared" si="17"/>
        <v>#DIV/0!</v>
      </c>
      <c r="J14" s="21" t="e">
        <f t="shared" si="17"/>
        <v>#DIV/0!</v>
      </c>
      <c r="K14" s="21" t="e">
        <f t="shared" si="17"/>
        <v>#DIV/0!</v>
      </c>
      <c r="L14" s="22" t="e">
        <f t="shared" si="17"/>
        <v>#DIV/0!</v>
      </c>
      <c r="M14" s="21" t="e">
        <f t="shared" si="17"/>
        <v>#DIV/0!</v>
      </c>
      <c r="N14" s="22" t="e">
        <f t="shared" si="17"/>
        <v>#DIV/0!</v>
      </c>
      <c r="O14" s="25" t="e">
        <f t="shared" ref="O14" si="18">(1-O$5)*O11</f>
        <v>#DIV/0!</v>
      </c>
    </row>
    <row r="15" spans="1:15" x14ac:dyDescent="0.45">
      <c r="A15" s="36" t="s">
        <v>25</v>
      </c>
      <c r="B15" s="9" t="s">
        <v>24</v>
      </c>
      <c r="C15" s="11" t="e">
        <f t="shared" ref="C15" si="19">C14*2600 * -1</f>
        <v>#DIV/0!</v>
      </c>
      <c r="D15" s="11" t="e">
        <f t="shared" ref="C15:O15" si="20">D14*2600 * -1</f>
        <v>#DIV/0!</v>
      </c>
      <c r="E15" s="11" t="e">
        <f t="shared" si="20"/>
        <v>#DIV/0!</v>
      </c>
      <c r="F15" s="11" t="e">
        <f t="shared" si="20"/>
        <v>#DIV/0!</v>
      </c>
      <c r="G15" s="11" t="e">
        <f t="shared" ref="G15" si="21">G14*2600 * -1</f>
        <v>#DIV/0!</v>
      </c>
      <c r="H15" s="11" t="e">
        <f t="shared" si="20"/>
        <v>#DIV/0!</v>
      </c>
      <c r="I15" s="11" t="e">
        <f t="shared" si="20"/>
        <v>#DIV/0!</v>
      </c>
      <c r="J15" s="11" t="e">
        <f t="shared" ref="J15:N15" si="22">J14*2600 * -1</f>
        <v>#DIV/0!</v>
      </c>
      <c r="K15" s="11" t="e">
        <f t="shared" si="22"/>
        <v>#DIV/0!</v>
      </c>
      <c r="L15" s="11" t="e">
        <f t="shared" si="22"/>
        <v>#DIV/0!</v>
      </c>
      <c r="M15" s="11" t="e">
        <f t="shared" si="22"/>
        <v>#DIV/0!</v>
      </c>
      <c r="N15" s="11" t="e">
        <f t="shared" si="22"/>
        <v>#DIV/0!</v>
      </c>
      <c r="O15" s="26" t="e">
        <f t="shared" si="20"/>
        <v>#DIV/0!</v>
      </c>
    </row>
    <row r="16" spans="1:15" ht="14.65" customHeight="1" x14ac:dyDescent="0.45">
      <c r="A16" s="35" t="s">
        <v>26</v>
      </c>
      <c r="B16" s="16" t="s">
        <v>21</v>
      </c>
      <c r="C16" s="16">
        <f t="shared" ref="C16" si="23">SUM(C6,C11)</f>
        <v>0</v>
      </c>
      <c r="D16" s="16">
        <f t="shared" ref="D16:N16" si="24">SUM(D6,D11)</f>
        <v>0</v>
      </c>
      <c r="E16" s="16">
        <f t="shared" si="24"/>
        <v>0</v>
      </c>
      <c r="F16" s="16">
        <f t="shared" si="24"/>
        <v>0</v>
      </c>
      <c r="G16" s="16">
        <f t="shared" si="24"/>
        <v>0</v>
      </c>
      <c r="H16" s="16">
        <f t="shared" si="24"/>
        <v>0</v>
      </c>
      <c r="I16" s="16">
        <f t="shared" si="24"/>
        <v>0</v>
      </c>
      <c r="J16" s="16">
        <f t="shared" si="24"/>
        <v>0</v>
      </c>
      <c r="K16" s="16">
        <f t="shared" si="24"/>
        <v>0</v>
      </c>
      <c r="L16" s="16">
        <f t="shared" si="24"/>
        <v>0</v>
      </c>
      <c r="M16" s="16">
        <f t="shared" si="24"/>
        <v>0</v>
      </c>
      <c r="N16" s="16">
        <f t="shared" si="24"/>
        <v>0</v>
      </c>
      <c r="O16" s="28">
        <f>SUM(C16:N16)</f>
        <v>0</v>
      </c>
    </row>
    <row r="17" spans="1:15" x14ac:dyDescent="0.45">
      <c r="A17" s="15" t="s">
        <v>26</v>
      </c>
      <c r="B17" s="17" t="s">
        <v>22</v>
      </c>
      <c r="C17" s="24" t="e">
        <f t="shared" ref="C17" si="25">((C6*C7)+(C11*C12))/SUM(C11+C6)</f>
        <v>#DIV/0!</v>
      </c>
      <c r="D17" s="24" t="e">
        <f t="shared" ref="C17:N17" si="26">((D6*D7)+(D11*D12))/SUM(D11+D6)</f>
        <v>#DIV/0!</v>
      </c>
      <c r="E17" s="24" t="e">
        <f t="shared" si="26"/>
        <v>#DIV/0!</v>
      </c>
      <c r="F17" s="24" t="e">
        <f t="shared" si="26"/>
        <v>#DIV/0!</v>
      </c>
      <c r="G17" s="24" t="e">
        <f t="shared" si="26"/>
        <v>#DIV/0!</v>
      </c>
      <c r="H17" s="24" t="e">
        <f t="shared" si="26"/>
        <v>#DIV/0!</v>
      </c>
      <c r="I17" s="24" t="e">
        <f t="shared" si="26"/>
        <v>#DIV/0!</v>
      </c>
      <c r="J17" s="24" t="e">
        <f t="shared" si="26"/>
        <v>#DIV/0!</v>
      </c>
      <c r="K17" s="24" t="e">
        <f t="shared" si="26"/>
        <v>#DIV/0!</v>
      </c>
      <c r="L17" s="24" t="e">
        <f t="shared" si="26"/>
        <v>#DIV/0!</v>
      </c>
      <c r="M17" s="24" t="e">
        <f t="shared" si="26"/>
        <v>#DIV/0!</v>
      </c>
      <c r="N17" s="24" t="e">
        <f t="shared" si="26"/>
        <v>#DIV/0!</v>
      </c>
      <c r="O17" s="27" t="e">
        <f>O18/O16</f>
        <v>#DIV/0!</v>
      </c>
    </row>
    <row r="18" spans="1:15" x14ac:dyDescent="0.45">
      <c r="A18" s="15" t="s">
        <v>26</v>
      </c>
      <c r="B18" s="17" t="s">
        <v>9</v>
      </c>
      <c r="C18" s="21" t="e">
        <f t="shared" ref="C18" si="27">C16*C17</f>
        <v>#DIV/0!</v>
      </c>
      <c r="D18" s="21" t="e">
        <f t="shared" ref="D18:N18" si="28">D16*D17</f>
        <v>#DIV/0!</v>
      </c>
      <c r="E18" s="21" t="e">
        <f t="shared" si="28"/>
        <v>#DIV/0!</v>
      </c>
      <c r="F18" s="21" t="e">
        <f t="shared" si="28"/>
        <v>#DIV/0!</v>
      </c>
      <c r="G18" s="21" t="e">
        <f t="shared" ref="G18" si="29">G16*G17</f>
        <v>#DIV/0!</v>
      </c>
      <c r="H18" s="21" t="e">
        <f t="shared" si="28"/>
        <v>#DIV/0!</v>
      </c>
      <c r="I18" s="21" t="e">
        <f t="shared" si="28"/>
        <v>#DIV/0!</v>
      </c>
      <c r="J18" s="21" t="e">
        <f t="shared" si="28"/>
        <v>#DIV/0!</v>
      </c>
      <c r="K18" s="21" t="e">
        <f t="shared" si="28"/>
        <v>#DIV/0!</v>
      </c>
      <c r="L18" s="21" t="e">
        <f t="shared" si="28"/>
        <v>#DIV/0!</v>
      </c>
      <c r="M18" s="21" t="e">
        <f t="shared" si="28"/>
        <v>#DIV/0!</v>
      </c>
      <c r="N18" s="21" t="e">
        <f t="shared" si="28"/>
        <v>#DIV/0!</v>
      </c>
      <c r="O18" s="25" t="e">
        <f>SUM(C18:N18)</f>
        <v>#DIV/0!</v>
      </c>
    </row>
    <row r="19" spans="1:15" x14ac:dyDescent="0.45">
      <c r="A19" s="15" t="s">
        <v>26</v>
      </c>
      <c r="B19" s="17" t="s">
        <v>23</v>
      </c>
      <c r="C19" s="21" t="e">
        <f t="shared" ref="C19" si="30">(1-C$5)*C16</f>
        <v>#DIV/0!</v>
      </c>
      <c r="D19" s="21" t="e">
        <f t="shared" ref="D19:O19" si="31">(1-D$5)*D16</f>
        <v>#DIV/0!</v>
      </c>
      <c r="E19" s="21" t="e">
        <f t="shared" si="31"/>
        <v>#DIV/0!</v>
      </c>
      <c r="F19" s="21" t="e">
        <f t="shared" si="31"/>
        <v>#DIV/0!</v>
      </c>
      <c r="G19" s="21" t="e">
        <f t="shared" ref="G19" si="32">(1-G$5)*G16</f>
        <v>#DIV/0!</v>
      </c>
      <c r="H19" s="21" t="e">
        <f t="shared" si="31"/>
        <v>#DIV/0!</v>
      </c>
      <c r="I19" s="21" t="e">
        <f t="shared" si="31"/>
        <v>#DIV/0!</v>
      </c>
      <c r="J19" s="21" t="e">
        <f t="shared" ref="J19:N19" si="33">(1-J$5)*J16</f>
        <v>#DIV/0!</v>
      </c>
      <c r="K19" s="21" t="e">
        <f t="shared" si="33"/>
        <v>#DIV/0!</v>
      </c>
      <c r="L19" s="21" t="e">
        <f t="shared" si="33"/>
        <v>#DIV/0!</v>
      </c>
      <c r="M19" s="21" t="e">
        <f t="shared" si="33"/>
        <v>#DIV/0!</v>
      </c>
      <c r="N19" s="21" t="e">
        <f t="shared" si="33"/>
        <v>#DIV/0!</v>
      </c>
      <c r="O19" s="25" t="e">
        <f t="shared" si="31"/>
        <v>#DIV/0!</v>
      </c>
    </row>
    <row r="20" spans="1:15" x14ac:dyDescent="0.45">
      <c r="A20" s="7" t="s">
        <v>26</v>
      </c>
      <c r="B20" s="12" t="s">
        <v>24</v>
      </c>
      <c r="C20" s="13" t="e">
        <f t="shared" ref="C20" si="34">C19*2600 * -1</f>
        <v>#DIV/0!</v>
      </c>
      <c r="D20" s="13" t="e">
        <f t="shared" ref="D20:O20" si="35">D19*2600 * -1</f>
        <v>#DIV/0!</v>
      </c>
      <c r="E20" s="13" t="e">
        <f t="shared" si="35"/>
        <v>#DIV/0!</v>
      </c>
      <c r="F20" s="13" t="e">
        <f t="shared" si="35"/>
        <v>#DIV/0!</v>
      </c>
      <c r="G20" s="13" t="e">
        <f t="shared" ref="G20" si="36">G19*2600 * -1</f>
        <v>#DIV/0!</v>
      </c>
      <c r="H20" s="13" t="e">
        <f t="shared" si="35"/>
        <v>#DIV/0!</v>
      </c>
      <c r="I20" s="13" t="e">
        <f t="shared" si="35"/>
        <v>#DIV/0!</v>
      </c>
      <c r="J20" s="13" t="e">
        <f t="shared" ref="J20:N20" si="37">J19*2600 * -1</f>
        <v>#DIV/0!</v>
      </c>
      <c r="K20" s="13" t="e">
        <f t="shared" si="37"/>
        <v>#DIV/0!</v>
      </c>
      <c r="L20" s="13" t="e">
        <f t="shared" si="37"/>
        <v>#DIV/0!</v>
      </c>
      <c r="M20" s="13" t="e">
        <f t="shared" si="37"/>
        <v>#DIV/0!</v>
      </c>
      <c r="N20" s="13" t="e">
        <f t="shared" si="37"/>
        <v>#DIV/0!</v>
      </c>
      <c r="O20" s="26" t="e">
        <f t="shared" si="35"/>
        <v>#DIV/0!</v>
      </c>
    </row>
    <row r="21" spans="1:15" ht="40.15" customHeight="1" x14ac:dyDescent="0.4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3ECB9CAD859349B47D9D839F6A6E38" ma:contentTypeVersion="12" ma:contentTypeDescription="Create a new document." ma:contentTypeScope="" ma:versionID="1f1cdb9b7c6f1bb8fee5031d2dd7d6c4">
  <xsd:schema xmlns:xsd="http://www.w3.org/2001/XMLSchema" xmlns:xs="http://www.w3.org/2001/XMLSchema" xmlns:p="http://schemas.microsoft.com/office/2006/metadata/properties" xmlns:ns2="31539e2f-769e-46d0-ba42-44ed6db538f6" xmlns:ns3="e2511f9b-aa6e-4dae-9ad5-67bb787761c5" targetNamespace="http://schemas.microsoft.com/office/2006/metadata/properties" ma:root="true" ma:fieldsID="93ba0f82bc88c445959457bc4f6c3e67" ns2:_="" ns3:_="">
    <xsd:import namespace="31539e2f-769e-46d0-ba42-44ed6db538f6"/>
    <xsd:import namespace="e2511f9b-aa6e-4dae-9ad5-67bb787761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39e2f-769e-46d0-ba42-44ed6db538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92fa3da-db31-45ba-92de-38f16e295a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11f9b-aa6e-4dae-9ad5-67bb787761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539e2f-769e-46d0-ba42-44ed6db538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38BEF1-7B89-4298-8DA9-AD2FB87718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4C461-B875-4CE5-924D-7BCBE6AA2C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539e2f-769e-46d0-ba42-44ed6db538f6"/>
    <ds:schemaRef ds:uri="e2511f9b-aa6e-4dae-9ad5-67bb787761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04BE4A-C2B1-487C-887E-D015B3714DE1}">
  <ds:schemaRefs>
    <ds:schemaRef ds:uri="http://schemas.openxmlformats.org/package/2006/metadata/core-properties"/>
    <ds:schemaRef ds:uri="e2511f9b-aa6e-4dae-9ad5-67bb787761c5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31539e2f-769e-46d0-ba42-44ed6db538f6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SEP-1 ROI 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Overton, Elizabeth</dc:creator>
  <cp:keywords/>
  <dc:description/>
  <cp:lastModifiedBy>Diallo, Cidney (CDC/NCEZID/DHQP/OD) (CTR)</cp:lastModifiedBy>
  <cp:revision/>
  <dcterms:created xsi:type="dcterms:W3CDTF">2024-01-12T17:22:33Z</dcterms:created>
  <dcterms:modified xsi:type="dcterms:W3CDTF">2026-09-21T20:57:52Z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0x010100743ECB9CAD859349B47D9D839F6A6E38</vt:lpwstr>
  </property>
  <property fmtid="{D5CDD505-2E9C-101B-9397-08002B2CF9AE}" pid="3" name="MediaServiceImageTags">
    <vt:lpwstr/>
  </property>
  <property fmtid="{D5CDD505-2E9C-101B-9397-08002B2CF9AE}" pid="4" name="MSIP_Label_7b94a7b8-f06c-4dfe-bdcc-9b548fd58c31_Enabled">
    <vt:lpwstr>true</vt:lpwstr>
  </property>
  <property fmtid="{D5CDD505-2E9C-101B-9397-08002B2CF9AE}" pid="5" name="MSIP_Label_7b94a7b8-f06c-4dfe-bdcc-9b548fd58c31_SetDate">
    <vt:lpwstr>2024-12-06T17:22:22Z</vt:lpwstr>
  </property>
  <property fmtid="{D5CDD505-2E9C-101B-9397-08002B2CF9AE}" pid="6" name="MSIP_Label_7b94a7b8-f06c-4dfe-bdcc-9b548fd58c31_Method">
    <vt:lpwstr>Privileged</vt:lpwstr>
  </property>
  <property fmtid="{D5CDD505-2E9C-101B-9397-08002B2CF9AE}" pid="7" name="MSIP_Label_7b94a7b8-f06c-4dfe-bdcc-9b548fd58c31_Name">
    <vt:lpwstr>7b94a7b8-f06c-4dfe-bdcc-9b548fd58c31</vt:lpwstr>
  </property>
  <property fmtid="{D5CDD505-2E9C-101B-9397-08002B2CF9AE}" pid="8" name="MSIP_Label_7b94a7b8-f06c-4dfe-bdcc-9b548fd58c31_SiteId">
    <vt:lpwstr>9ce70869-60db-44fd-abe8-d2767077fc8f</vt:lpwstr>
  </property>
  <property fmtid="{D5CDD505-2E9C-101B-9397-08002B2CF9AE}" pid="9" name="MSIP_Label_7b94a7b8-f06c-4dfe-bdcc-9b548fd58c31_ActionId">
    <vt:lpwstr>fe01a0b4-c6a7-4359-a8ff-a718a96cb302</vt:lpwstr>
  </property>
  <property fmtid="{D5CDD505-2E9C-101B-9397-08002B2CF9AE}" pid="10" name="MSIP_Label_7b94a7b8-f06c-4dfe-bdcc-9b548fd58c31_ContentBits">
    <vt:lpwstr>0</vt:lpwstr>
  </property>
</Properties>
</file>