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Temp\dvs\covid-pregnancy\"/>
    </mc:Choice>
  </mc:AlternateContent>
  <xr:revisionPtr revIDLastSave="0" documentId="8_{C901AB71-B211-4799-9B17-6A8347454288}" xr6:coauthVersionLast="47" xr6:coauthVersionMax="47" xr10:uidLastSave="{00000000-0000-0000-0000-000000000000}"/>
  <bookViews>
    <workbookView xWindow="-118" yWindow="-118" windowWidth="33749" windowHeight="18471" xr2:uid="{0D9FBA2E-FB80-48DA-8F72-7E85BEB3C48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C14" i="1"/>
  <c r="B14" i="1"/>
  <c r="B22" i="1"/>
  <c r="I22" i="1"/>
  <c r="H22" i="1"/>
  <c r="G22" i="1"/>
  <c r="F22" i="1"/>
  <c r="E22" i="1"/>
  <c r="D22" i="1"/>
  <c r="C22" i="1"/>
  <c r="I14" i="1"/>
  <c r="H14" i="1"/>
  <c r="G14" i="1"/>
  <c r="F14" i="1"/>
  <c r="E14" i="1"/>
  <c r="D14" i="1"/>
  <c r="I10" i="1"/>
  <c r="G10" i="1"/>
  <c r="E10" i="1"/>
  <c r="H9" i="1"/>
  <c r="F9" i="1"/>
</calcChain>
</file>

<file path=xl/sharedStrings.xml><?xml version="1.0" encoding="utf-8"?>
<sst xmlns="http://schemas.openxmlformats.org/spreadsheetml/2006/main" count="66" uniqueCount="52">
  <si>
    <t>Maternal or infant characteristic</t>
  </si>
  <si>
    <r>
      <t>Total</t>
    </r>
    <r>
      <rPr>
        <vertAlign val="superscript"/>
        <sz val="11"/>
        <color theme="1"/>
        <rFont val="Calibri"/>
        <family val="2"/>
        <scheme val="minor"/>
      </rPr>
      <t>1</t>
    </r>
  </si>
  <si>
    <r>
      <t>Non Hispanic White</t>
    </r>
    <r>
      <rPr>
        <vertAlign val="superscript"/>
        <sz val="11"/>
        <color theme="1"/>
        <rFont val="Calibri"/>
        <family val="2"/>
        <scheme val="minor"/>
      </rPr>
      <t>2</t>
    </r>
  </si>
  <si>
    <r>
      <t>Non-Hispanic Black</t>
    </r>
    <r>
      <rPr>
        <vertAlign val="superscript"/>
        <sz val="11"/>
        <color theme="1"/>
        <rFont val="Calibri"/>
        <family val="2"/>
        <scheme val="minor"/>
      </rPr>
      <t>2</t>
    </r>
  </si>
  <si>
    <r>
      <t>Hispanic</t>
    </r>
    <r>
      <rPr>
        <vertAlign val="superscript"/>
        <sz val="11"/>
        <color theme="1"/>
        <rFont val="Calibri"/>
        <family val="2"/>
        <scheme val="minor"/>
      </rPr>
      <t>3</t>
    </r>
  </si>
  <si>
    <r>
      <t>Yes COVID-19</t>
    </r>
    <r>
      <rPr>
        <vertAlign val="superscript"/>
        <sz val="11"/>
        <color theme="1"/>
        <rFont val="Calibri"/>
        <family val="2"/>
        <scheme val="minor"/>
      </rPr>
      <t>4</t>
    </r>
  </si>
  <si>
    <t>No COVID-19</t>
  </si>
  <si>
    <t>Number</t>
  </si>
  <si>
    <t>Total</t>
  </si>
  <si>
    <t>Percent distribution</t>
  </si>
  <si>
    <r>
      <t>COVID-19 case percent distribution</t>
    </r>
    <r>
      <rPr>
        <vertAlign val="superscript"/>
        <sz val="11"/>
        <color theme="1"/>
        <rFont val="Calibri"/>
        <family val="2"/>
        <scheme val="minor"/>
      </rPr>
      <t>5</t>
    </r>
  </si>
  <si>
    <t>…</t>
  </si>
  <si>
    <r>
      <t>Non-COVID-19 case percent distribution</t>
    </r>
    <r>
      <rPr>
        <vertAlign val="superscript"/>
        <sz val="11"/>
        <color theme="1"/>
        <rFont val="Calibri"/>
        <family val="2"/>
        <scheme val="minor"/>
      </rPr>
      <t>5</t>
    </r>
  </si>
  <si>
    <t>Maternal characteristics</t>
  </si>
  <si>
    <t>Age of mother</t>
  </si>
  <si>
    <r>
      <t>Total</t>
    </r>
    <r>
      <rPr>
        <vertAlign val="superscript"/>
        <sz val="11"/>
        <color theme="1"/>
        <rFont val="Calibri"/>
        <family val="2"/>
        <scheme val="minor"/>
      </rPr>
      <t>5</t>
    </r>
  </si>
  <si>
    <t>Under 20</t>
  </si>
  <si>
    <t>20-24</t>
  </si>
  <si>
    <t>25-29</t>
  </si>
  <si>
    <t>30-34</t>
  </si>
  <si>
    <t>35-39</t>
  </si>
  <si>
    <t>40 or more</t>
  </si>
  <si>
    <t>Educational attainment</t>
  </si>
  <si>
    <r>
      <t>Total</t>
    </r>
    <r>
      <rPr>
        <vertAlign val="superscript"/>
        <sz val="11"/>
        <color theme="1"/>
        <rFont val="Calibri"/>
        <family val="2"/>
        <scheme val="minor"/>
      </rPr>
      <t>5,6</t>
    </r>
  </si>
  <si>
    <t>Less than High School</t>
  </si>
  <si>
    <t>High School graduate or GED</t>
  </si>
  <si>
    <t>Some college</t>
  </si>
  <si>
    <t>Associate degree</t>
  </si>
  <si>
    <t>Bachelor's degree and higher</t>
  </si>
  <si>
    <t>Percentage</t>
  </si>
  <si>
    <t>Source of payment - Medicaid</t>
  </si>
  <si>
    <t>ICU admission</t>
  </si>
  <si>
    <t>Infant characteristics</t>
  </si>
  <si>
    <r>
      <t>Total preterm</t>
    </r>
    <r>
      <rPr>
        <vertAlign val="superscript"/>
        <sz val="11"/>
        <color theme="1"/>
        <rFont val="Calibri"/>
        <family val="2"/>
        <scheme val="minor"/>
      </rPr>
      <t>7</t>
    </r>
  </si>
  <si>
    <t xml:space="preserve">   34-36 weeks</t>
  </si>
  <si>
    <t>Less than 34 weeks</t>
  </si>
  <si>
    <r>
      <t>Low birthweight</t>
    </r>
    <r>
      <rPr>
        <vertAlign val="superscript"/>
        <sz val="11"/>
        <color theme="1"/>
        <rFont val="Calibri"/>
        <family val="2"/>
        <scheme val="minor"/>
      </rPr>
      <t>8</t>
    </r>
  </si>
  <si>
    <r>
      <t>Very low birthweight</t>
    </r>
    <r>
      <rPr>
        <vertAlign val="superscript"/>
        <sz val="11"/>
        <color theme="1"/>
        <rFont val="Calibri"/>
        <family val="2"/>
        <scheme val="minor"/>
      </rPr>
      <t>9</t>
    </r>
  </si>
  <si>
    <t>NICU admission</t>
  </si>
  <si>
    <r>
      <t>Infant living</t>
    </r>
    <r>
      <rPr>
        <vertAlign val="superscript"/>
        <sz val="11"/>
        <color theme="1"/>
        <rFont val="Calibri"/>
        <family val="2"/>
        <scheme val="minor"/>
      </rPr>
      <t>10</t>
    </r>
  </si>
  <si>
    <r>
      <rPr>
        <vertAlign val="superscript"/>
        <sz val="11"/>
        <color theme="1"/>
        <rFont val="Calibri"/>
        <family val="2"/>
        <scheme val="minor"/>
      </rPr>
      <t xml:space="preserve">1 </t>
    </r>
    <r>
      <rPr>
        <sz val="11"/>
        <color theme="1"/>
        <rFont val="Calibri"/>
        <family val="2"/>
        <scheme val="minor"/>
      </rPr>
      <t xml:space="preserve">Includes births to race and origin groups not shown separately, such as non-Hispanic American Indian or Alaska Native, non-Hispanic Native Hawaiian or Other Pacific Islander, non-Hispanic multiple race and Hispanic origin not stated. </t>
    </r>
  </si>
  <si>
    <r>
      <rPr>
        <vertAlign val="superscript"/>
        <sz val="11"/>
        <color theme="1"/>
        <rFont val="Calibri"/>
        <family val="2"/>
        <scheme val="minor"/>
      </rPr>
      <t>2</t>
    </r>
    <r>
      <rPr>
        <sz val="11"/>
        <color theme="1"/>
        <rFont val="Calibri"/>
        <family val="2"/>
        <scheme val="minor"/>
      </rPr>
      <t xml:space="preserve"> Race and Hispanic origin are reported separately on birth certificates; persons of Hispanic origin may be of any race. In this table, non-Hispanic women are classified by race. Race categories are consistent with the 1997 Office of Management and Budget standards; see reference 1. Single-race is defined as only one race reported on the birth certificate. </t>
    </r>
  </si>
  <si>
    <r>
      <rPr>
        <vertAlign val="superscript"/>
        <sz val="11"/>
        <color theme="1"/>
        <rFont val="Calibri"/>
        <family val="2"/>
        <scheme val="minor"/>
      </rPr>
      <t>3</t>
    </r>
    <r>
      <rPr>
        <sz val="11"/>
        <color theme="1"/>
        <rFont val="Calibri"/>
        <family val="2"/>
        <scheme val="minor"/>
      </rPr>
      <t xml:space="preserve"> Includes all persons of Hispanic origin of any race; see reference 1.</t>
    </r>
  </si>
  <si>
    <r>
      <rPr>
        <vertAlign val="superscript"/>
        <sz val="11"/>
        <color theme="1"/>
        <rFont val="Calibri"/>
        <family val="2"/>
        <scheme val="minor"/>
      </rPr>
      <t xml:space="preserve">4 </t>
    </r>
    <r>
      <rPr>
        <sz val="11"/>
        <color theme="1"/>
        <rFont val="Calibri"/>
        <family val="2"/>
        <scheme val="minor"/>
      </rPr>
      <t>Confirmed or presumed COVID-19 during pregnancy. Confirmed cases only are included for California, Maryland, Ohio, North Dakota, and Tennessee.</t>
    </r>
  </si>
  <si>
    <r>
      <rPr>
        <vertAlign val="superscript"/>
        <sz val="11"/>
        <color theme="1"/>
        <rFont val="Calibri"/>
        <family val="2"/>
        <scheme val="minor"/>
      </rPr>
      <t xml:space="preserve">5 </t>
    </r>
    <r>
      <rPr>
        <sz val="11"/>
        <color theme="1"/>
        <rFont val="Calibri"/>
        <family val="2"/>
        <scheme val="minor"/>
      </rPr>
      <t xml:space="preserve">May not add to 100.0 percent due to rounding error. </t>
    </r>
  </si>
  <si>
    <r>
      <rPr>
        <vertAlign val="superscript"/>
        <sz val="11"/>
        <color theme="1"/>
        <rFont val="Calibri"/>
        <family val="2"/>
        <scheme val="minor"/>
      </rPr>
      <t xml:space="preserve">6 </t>
    </r>
    <r>
      <rPr>
        <sz val="11"/>
        <color theme="1"/>
        <rFont val="Calibri"/>
        <family val="2"/>
        <scheme val="minor"/>
      </rPr>
      <t>Includes women who may not have had time to complete their education.</t>
    </r>
  </si>
  <si>
    <r>
      <rPr>
        <vertAlign val="superscript"/>
        <sz val="11"/>
        <color theme="1"/>
        <rFont val="Calibri"/>
        <family val="2"/>
        <scheme val="minor"/>
      </rPr>
      <t>7</t>
    </r>
    <r>
      <rPr>
        <sz val="11"/>
        <color theme="1"/>
        <rFont val="Calibri"/>
        <family val="2"/>
        <scheme val="minor"/>
      </rPr>
      <t xml:space="preserve"> Gestational age in completed weeks; based on the obstetric estimate of gestation.</t>
    </r>
  </si>
  <si>
    <r>
      <rPr>
        <vertAlign val="superscript"/>
        <sz val="11"/>
        <color theme="1"/>
        <rFont val="Calibri"/>
        <family val="2"/>
        <scheme val="minor"/>
      </rPr>
      <t xml:space="preserve">8 </t>
    </r>
    <r>
      <rPr>
        <sz val="11"/>
        <color theme="1"/>
        <rFont val="Calibri"/>
        <family val="2"/>
        <scheme val="minor"/>
      </rPr>
      <t>Less than 2,500 grams</t>
    </r>
  </si>
  <si>
    <r>
      <rPr>
        <vertAlign val="superscript"/>
        <sz val="11"/>
        <color theme="1"/>
        <rFont val="Calibri"/>
        <family val="2"/>
        <scheme val="minor"/>
      </rPr>
      <t xml:space="preserve">9 </t>
    </r>
    <r>
      <rPr>
        <sz val="11"/>
        <color theme="1"/>
        <rFont val="Calibri"/>
        <family val="2"/>
        <scheme val="minor"/>
      </rPr>
      <t>Less than 1,500 grams</t>
    </r>
  </si>
  <si>
    <r>
      <rPr>
        <vertAlign val="superscript"/>
        <sz val="11"/>
        <color theme="1"/>
        <rFont val="Calibri"/>
        <family val="2"/>
        <scheme val="minor"/>
      </rPr>
      <t xml:space="preserve">10 </t>
    </r>
    <r>
      <rPr>
        <sz val="11"/>
        <color theme="1"/>
        <rFont val="Calibri"/>
        <family val="2"/>
        <scheme val="minor"/>
      </rPr>
      <t>Infant living at time of discharge or transfer from hospital.</t>
    </r>
  </si>
  <si>
    <t>Table 1.  Presumed or confirmed cases of maternal COVID-19 during pregnancy, by selected maternal and infant characteristics and by race and Hispanic origin of the mother: 14 states and the District of Columbia, April 2020-December 2023</t>
  </si>
  <si>
    <t>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See Technical notes for numbers and distributions of cases by state and details on state maternal COVID-19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</si>
</sst>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vertAlign val="superscript"/>
      <sz val="11"/>
      <color theme="1"/>
      <name val="Calibri"/>
      <family val="2"/>
      <scheme val="minor"/>
    </font>
    <font>
      <i/>
      <sz val="11"/>
      <color theme="1"/>
      <name val="Calibri"/>
      <family val="2"/>
      <scheme val="minor"/>
    </font>
    <font>
      <sz val="11"/>
      <name val="Calibri"/>
      <family val="2"/>
      <scheme val="minor"/>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165" fontId="0" fillId="0" borderId="0" xfId="1" applyNumberFormat="1" applyFont="1" applyFill="1" applyBorder="1"/>
    <xf numFmtId="0" fontId="3" fillId="0" borderId="0" xfId="0" applyFont="1" applyFill="1"/>
    <xf numFmtId="0" fontId="0" fillId="0" borderId="0" xfId="0" applyFill="1" applyAlignment="1">
      <alignment horizontal="center"/>
    </xf>
    <xf numFmtId="165" fontId="0" fillId="0" borderId="0" xfId="0" applyNumberFormat="1" applyFill="1"/>
    <xf numFmtId="43" fontId="6" fillId="0" borderId="0" xfId="0" applyNumberFormat="1" applyFont="1" applyFill="1"/>
    <xf numFmtId="0" fontId="6" fillId="0" borderId="0" xfId="0" applyFont="1" applyFill="1"/>
    <xf numFmtId="0" fontId="3" fillId="0" borderId="0" xfId="0" applyFont="1" applyFill="1" applyAlignment="1">
      <alignment horizontal="center"/>
    </xf>
    <xf numFmtId="0" fontId="3" fillId="0" borderId="0" xfId="0" applyFont="1" applyFill="1" applyAlignment="1">
      <alignment horizontal="left"/>
    </xf>
    <xf numFmtId="0" fontId="2" fillId="0" borderId="0" xfId="0" applyFont="1" applyFill="1"/>
    <xf numFmtId="0" fontId="7" fillId="0" borderId="0" xfId="0" applyFont="1" applyFill="1"/>
    <xf numFmtId="0" fontId="0" fillId="0" borderId="0" xfId="0" applyFill="1" applyAlignment="1">
      <alignment horizontal="left" indent="1"/>
    </xf>
    <xf numFmtId="0" fontId="0" fillId="0" borderId="3" xfId="0" applyFill="1" applyBorder="1" applyAlignment="1">
      <alignment horizontal="left"/>
    </xf>
    <xf numFmtId="164" fontId="0" fillId="0" borderId="0" xfId="1" applyNumberFormat="1" applyFont="1" applyFill="1"/>
    <xf numFmtId="0" fontId="0" fillId="0" borderId="0" xfId="0" applyFill="1" applyAlignment="1">
      <alignment horizontal="right"/>
    </xf>
    <xf numFmtId="165" fontId="7" fillId="0" borderId="0" xfId="0" applyNumberFormat="1" applyFont="1" applyFill="1"/>
    <xf numFmtId="2" fontId="7" fillId="0" borderId="0" xfId="0" applyNumberFormat="1" applyFont="1" applyFill="1"/>
    <xf numFmtId="0" fontId="7" fillId="0" borderId="3" xfId="0" applyFont="1" applyFill="1" applyBorder="1"/>
    <xf numFmtId="164" fontId="0" fillId="0" borderId="0" xfId="1" applyNumberFormat="1" applyFont="1" applyFill="1" applyAlignment="1">
      <alignment horizontal="right"/>
    </xf>
    <xf numFmtId="165" fontId="7" fillId="0" borderId="3" xfId="0" applyNumberFormat="1" applyFont="1" applyFill="1" applyBorder="1"/>
    <xf numFmtId="165" fontId="0" fillId="0" borderId="0" xfId="0" applyNumberFormat="1" applyFill="1" applyAlignment="1">
      <alignment horizontal="right"/>
    </xf>
    <xf numFmtId="165" fontId="0" fillId="0" borderId="0" xfId="0" quotePrefix="1" applyNumberFormat="1" applyFill="1" applyAlignment="1">
      <alignment horizontal="right"/>
    </xf>
    <xf numFmtId="0" fontId="0" fillId="0" borderId="0" xfId="0" applyFill="1"/>
    <xf numFmtId="0" fontId="0" fillId="0" borderId="2" xfId="0" applyFill="1" applyBorder="1" applyAlignment="1">
      <alignment horizontal="center"/>
    </xf>
    <xf numFmtId="0" fontId="0" fillId="0" borderId="3" xfId="0" applyFill="1" applyBorder="1" applyAlignment="1">
      <alignment horizontal="center"/>
    </xf>
    <xf numFmtId="0" fontId="0" fillId="0" borderId="0" xfId="0" applyFill="1"/>
    <xf numFmtId="0" fontId="0" fillId="0" borderId="0" xfId="0" applyFill="1" applyAlignment="1">
      <alignment wrapText="1"/>
    </xf>
    <xf numFmtId="0" fontId="0" fillId="0" borderId="0" xfId="0" applyFill="1" applyAlignment="1">
      <alignment horizontal="left" wrapText="1"/>
    </xf>
    <xf numFmtId="0" fontId="4" fillId="0" borderId="0" xfId="0" applyFont="1" applyFill="1" applyAlignment="1">
      <alignment wrapText="1"/>
    </xf>
    <xf numFmtId="0" fontId="0" fillId="0" borderId="1" xfId="0" applyFill="1" applyBorder="1" applyAlignment="1">
      <alignment horizontal="center" wrapText="1"/>
    </xf>
    <xf numFmtId="0" fontId="0" fillId="0" borderId="3" xfId="0" applyFill="1" applyBorder="1" applyAlignment="1">
      <alignment horizontal="center" wrapText="1"/>
    </xf>
    <xf numFmtId="0" fontId="0" fillId="0" borderId="2" xfId="0" applyFill="1" applyBorder="1" applyAlignment="1">
      <alignment horizontal="center"/>
    </xf>
    <xf numFmtId="0" fontId="0" fillId="0" borderId="2" xfId="1" applyNumberFormat="1" applyFont="1" applyFill="1" applyBorder="1" applyAlignment="1">
      <alignment horizontal="center"/>
    </xf>
    <xf numFmtId="0" fontId="0" fillId="0" borderId="3" xfId="0" applyFill="1" applyBorder="1" applyAlignment="1">
      <alignment horizontal="center"/>
    </xf>
    <xf numFmtId="164" fontId="1" fillId="0" borderId="3" xfId="1" applyNumberFormat="1"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6C9B-4376-4C44-8474-6B3ED08A92F9}">
  <dimension ref="A1:I52"/>
  <sheetViews>
    <sheetView tabSelected="1" workbookViewId="0">
      <selection activeCell="B9" sqref="B9"/>
    </sheetView>
  </sheetViews>
  <sheetFormatPr defaultColWidth="9.109375" defaultRowHeight="15.05" x14ac:dyDescent="0.3"/>
  <cols>
    <col min="1" max="1" width="39.109375" style="22" customWidth="1"/>
    <col min="2" max="9" width="16.5546875" style="22" customWidth="1"/>
    <col min="10" max="16384" width="9.109375" style="22"/>
  </cols>
  <sheetData>
    <row r="1" spans="1:9" ht="29.95" customHeight="1" x14ac:dyDescent="0.3">
      <c r="A1" s="28" t="s">
        <v>50</v>
      </c>
      <c r="B1" s="28"/>
      <c r="C1" s="28"/>
      <c r="D1" s="28"/>
      <c r="E1" s="28"/>
      <c r="F1" s="28"/>
      <c r="G1" s="28"/>
      <c r="H1" s="28"/>
      <c r="I1" s="28"/>
    </row>
    <row r="2" spans="1:9" x14ac:dyDescent="0.3">
      <c r="A2" s="2"/>
      <c r="B2" s="3"/>
      <c r="C2" s="3"/>
      <c r="D2" s="3"/>
    </row>
    <row r="3" spans="1:9" ht="16.399999999999999" x14ac:dyDescent="0.3">
      <c r="A3" s="29" t="s">
        <v>0</v>
      </c>
      <c r="B3" s="31" t="s">
        <v>1</v>
      </c>
      <c r="C3" s="31"/>
      <c r="D3" s="32" t="s">
        <v>2</v>
      </c>
      <c r="E3" s="32"/>
      <c r="F3" s="32" t="s">
        <v>3</v>
      </c>
      <c r="G3" s="32"/>
      <c r="H3" s="32" t="s">
        <v>4</v>
      </c>
      <c r="I3" s="32"/>
    </row>
    <row r="4" spans="1:9" ht="16.399999999999999" x14ac:dyDescent="0.3">
      <c r="A4" s="30"/>
      <c r="B4" s="23" t="s">
        <v>5</v>
      </c>
      <c r="C4" s="23" t="s">
        <v>6</v>
      </c>
      <c r="D4" s="23" t="s">
        <v>5</v>
      </c>
      <c r="E4" s="23" t="s">
        <v>6</v>
      </c>
      <c r="F4" s="23" t="s">
        <v>5</v>
      </c>
      <c r="G4" s="23" t="s">
        <v>6</v>
      </c>
      <c r="H4" s="23" t="s">
        <v>5</v>
      </c>
      <c r="I4" s="23" t="s">
        <v>6</v>
      </c>
    </row>
    <row r="5" spans="1:9" x14ac:dyDescent="0.3">
      <c r="B5" s="24"/>
      <c r="C5" s="24"/>
      <c r="D5" s="24"/>
      <c r="E5" s="24"/>
      <c r="F5" s="24"/>
      <c r="G5" s="24"/>
      <c r="H5" s="24"/>
      <c r="I5" s="24"/>
    </row>
    <row r="6" spans="1:9" x14ac:dyDescent="0.3">
      <c r="B6" s="33" t="s">
        <v>7</v>
      </c>
      <c r="C6" s="33"/>
      <c r="D6" s="33"/>
      <c r="E6" s="33"/>
      <c r="F6" s="33"/>
      <c r="G6" s="33"/>
      <c r="H6" s="33"/>
      <c r="I6" s="33"/>
    </row>
    <row r="7" spans="1:9" x14ac:dyDescent="0.3">
      <c r="A7" s="22" t="s">
        <v>8</v>
      </c>
      <c r="B7" s="13">
        <v>163140</v>
      </c>
      <c r="C7" s="13">
        <v>3237255</v>
      </c>
      <c r="D7" s="18">
        <v>81865</v>
      </c>
      <c r="E7" s="13">
        <v>1525070</v>
      </c>
      <c r="F7" s="13">
        <v>22575</v>
      </c>
      <c r="G7" s="13">
        <v>355346</v>
      </c>
      <c r="H7" s="13">
        <v>39363</v>
      </c>
      <c r="I7" s="13">
        <v>904734</v>
      </c>
    </row>
    <row r="8" spans="1:9" x14ac:dyDescent="0.3">
      <c r="B8" s="34" t="s">
        <v>9</v>
      </c>
      <c r="C8" s="34"/>
      <c r="D8" s="34"/>
      <c r="E8" s="34"/>
      <c r="F8" s="34"/>
      <c r="G8" s="34"/>
      <c r="H8" s="34"/>
      <c r="I8" s="34"/>
    </row>
    <row r="9" spans="1:9" ht="16.399999999999999" x14ac:dyDescent="0.3">
      <c r="A9" s="22" t="s">
        <v>10</v>
      </c>
      <c r="B9" s="4">
        <v>100</v>
      </c>
      <c r="C9" s="14" t="s">
        <v>11</v>
      </c>
      <c r="D9" s="4">
        <f>ROUND(D7/B7*100,1)</f>
        <v>50.2</v>
      </c>
      <c r="E9" s="14" t="s">
        <v>11</v>
      </c>
      <c r="F9" s="4">
        <f>ROUND(F7/B7*100,1)</f>
        <v>13.8</v>
      </c>
      <c r="G9" s="14" t="s">
        <v>11</v>
      </c>
      <c r="H9" s="4">
        <f>ROUND(H7/B7*100,1)</f>
        <v>24.1</v>
      </c>
      <c r="I9" s="14" t="s">
        <v>11</v>
      </c>
    </row>
    <row r="10" spans="1:9" ht="16.399999999999999" x14ac:dyDescent="0.3">
      <c r="A10" s="22" t="s">
        <v>12</v>
      </c>
      <c r="B10" s="14" t="s">
        <v>11</v>
      </c>
      <c r="C10" s="4">
        <v>100</v>
      </c>
      <c r="D10" s="14" t="s">
        <v>11</v>
      </c>
      <c r="E10" s="4">
        <f>ROUND(E7/C7*100,1)</f>
        <v>47.1</v>
      </c>
      <c r="F10" s="14" t="s">
        <v>11</v>
      </c>
      <c r="G10" s="4">
        <f>ROUND(G7/C7*100,1)</f>
        <v>11</v>
      </c>
      <c r="H10" s="14" t="s">
        <v>11</v>
      </c>
      <c r="I10" s="4">
        <f>ROUND(I7/C7*100,1)</f>
        <v>27.9</v>
      </c>
    </row>
    <row r="11" spans="1:9" x14ac:dyDescent="0.3">
      <c r="D11" s="5"/>
      <c r="E11" s="6"/>
      <c r="F11" s="5"/>
      <c r="G11" s="6"/>
      <c r="H11" s="5"/>
      <c r="I11" s="6"/>
    </row>
    <row r="12" spans="1:9" x14ac:dyDescent="0.3">
      <c r="A12" s="7" t="s">
        <v>13</v>
      </c>
      <c r="B12" s="33" t="s">
        <v>9</v>
      </c>
      <c r="C12" s="33"/>
      <c r="D12" s="33"/>
      <c r="E12" s="33"/>
      <c r="F12" s="33"/>
      <c r="G12" s="33"/>
      <c r="H12" s="33"/>
      <c r="I12" s="33"/>
    </row>
    <row r="13" spans="1:9" x14ac:dyDescent="0.3">
      <c r="A13" s="2" t="s">
        <v>14</v>
      </c>
    </row>
    <row r="14" spans="1:9" ht="16.399999999999999" x14ac:dyDescent="0.3">
      <c r="A14" s="22" t="s">
        <v>15</v>
      </c>
      <c r="B14" s="4">
        <f>SUM(B15:B20)</f>
        <v>100.1</v>
      </c>
      <c r="C14" s="4">
        <f>SUM(C15:C20)</f>
        <v>100.00000000000001</v>
      </c>
      <c r="D14" s="4">
        <f t="shared" ref="D14:I14" si="0">SUM(D15:D20)</f>
        <v>100.10000000000001</v>
      </c>
      <c r="E14" s="4">
        <f t="shared" si="0"/>
        <v>100</v>
      </c>
      <c r="F14" s="4">
        <f t="shared" si="0"/>
        <v>100</v>
      </c>
      <c r="G14" s="4">
        <f t="shared" si="0"/>
        <v>100</v>
      </c>
      <c r="H14" s="4">
        <f t="shared" si="0"/>
        <v>100.10000000000001</v>
      </c>
      <c r="I14" s="4">
        <f t="shared" si="0"/>
        <v>99.899999999999991</v>
      </c>
    </row>
    <row r="15" spans="1:9" x14ac:dyDescent="0.3">
      <c r="A15" s="22" t="s">
        <v>16</v>
      </c>
      <c r="B15" s="4">
        <v>4.3</v>
      </c>
      <c r="C15" s="4">
        <v>4</v>
      </c>
      <c r="D15" s="4">
        <v>3.4</v>
      </c>
      <c r="E15" s="4">
        <v>3.1</v>
      </c>
      <c r="F15" s="4">
        <v>6.3</v>
      </c>
      <c r="G15" s="4">
        <v>6.2</v>
      </c>
      <c r="H15" s="4">
        <v>5.5</v>
      </c>
      <c r="I15" s="4">
        <v>5.5</v>
      </c>
    </row>
    <row r="16" spans="1:9" x14ac:dyDescent="0.3">
      <c r="A16" s="22" t="s">
        <v>17</v>
      </c>
      <c r="B16" s="4">
        <v>19.399999999999999</v>
      </c>
      <c r="C16" s="4">
        <v>17.399999999999999</v>
      </c>
      <c r="D16" s="4">
        <v>18.5</v>
      </c>
      <c r="E16" s="4">
        <v>16.3</v>
      </c>
      <c r="F16" s="4">
        <v>24.2</v>
      </c>
      <c r="G16" s="4">
        <v>22.3</v>
      </c>
      <c r="H16" s="4">
        <v>21</v>
      </c>
      <c r="I16" s="4">
        <v>20.7</v>
      </c>
    </row>
    <row r="17" spans="1:9" x14ac:dyDescent="0.3">
      <c r="A17" s="22" t="s">
        <v>18</v>
      </c>
      <c r="B17" s="4">
        <v>29.1</v>
      </c>
      <c r="C17" s="4">
        <v>27.3</v>
      </c>
      <c r="D17" s="4">
        <v>30.2</v>
      </c>
      <c r="E17" s="4">
        <v>28</v>
      </c>
      <c r="F17" s="4">
        <v>29.3</v>
      </c>
      <c r="G17" s="4">
        <v>27.9</v>
      </c>
      <c r="H17" s="4">
        <v>29.4</v>
      </c>
      <c r="I17" s="4">
        <v>28.9</v>
      </c>
    </row>
    <row r="18" spans="1:9" x14ac:dyDescent="0.3">
      <c r="A18" s="22" t="s">
        <v>19</v>
      </c>
      <c r="B18" s="4">
        <v>28.9</v>
      </c>
      <c r="C18" s="4">
        <v>30.1</v>
      </c>
      <c r="D18" s="4">
        <v>30.4</v>
      </c>
      <c r="E18" s="4">
        <v>32</v>
      </c>
      <c r="F18" s="4">
        <v>25.3</v>
      </c>
      <c r="G18" s="4">
        <v>25.6</v>
      </c>
      <c r="H18" s="4">
        <v>26</v>
      </c>
      <c r="I18" s="4">
        <v>26.2</v>
      </c>
    </row>
    <row r="19" spans="1:9" x14ac:dyDescent="0.3">
      <c r="A19" s="22" t="s">
        <v>20</v>
      </c>
      <c r="B19" s="4">
        <v>15</v>
      </c>
      <c r="C19" s="4">
        <v>17</v>
      </c>
      <c r="D19" s="4">
        <v>14.7</v>
      </c>
      <c r="E19" s="4">
        <v>17</v>
      </c>
      <c r="F19" s="4">
        <v>11.9</v>
      </c>
      <c r="G19" s="4">
        <v>14.1</v>
      </c>
      <c r="H19" s="4">
        <v>14.4</v>
      </c>
      <c r="I19" s="4">
        <v>14.6</v>
      </c>
    </row>
    <row r="20" spans="1:9" x14ac:dyDescent="0.3">
      <c r="A20" s="22" t="s">
        <v>21</v>
      </c>
      <c r="B20" s="4">
        <v>3.4</v>
      </c>
      <c r="C20" s="4">
        <v>4.2</v>
      </c>
      <c r="D20" s="4">
        <v>2.9</v>
      </c>
      <c r="E20" s="4">
        <v>3.6</v>
      </c>
      <c r="F20" s="4">
        <v>3</v>
      </c>
      <c r="G20" s="4">
        <v>3.9</v>
      </c>
      <c r="H20" s="4">
        <v>3.8</v>
      </c>
      <c r="I20" s="4">
        <v>4</v>
      </c>
    </row>
    <row r="21" spans="1:9" x14ac:dyDescent="0.3">
      <c r="A21" s="8" t="s">
        <v>22</v>
      </c>
      <c r="B21" s="4"/>
      <c r="C21" s="4"/>
      <c r="D21" s="4"/>
      <c r="E21" s="4"/>
      <c r="F21" s="4"/>
      <c r="G21" s="4"/>
      <c r="H21" s="4"/>
      <c r="I21" s="4"/>
    </row>
    <row r="22" spans="1:9" ht="16.399999999999999" x14ac:dyDescent="0.3">
      <c r="A22" s="22" t="s">
        <v>23</v>
      </c>
      <c r="B22" s="4">
        <f t="shared" ref="B22:I22" si="1">SUM(B23:B27)</f>
        <v>100</v>
      </c>
      <c r="C22" s="4">
        <f t="shared" si="1"/>
        <v>100</v>
      </c>
      <c r="D22" s="4">
        <f t="shared" si="1"/>
        <v>100.1</v>
      </c>
      <c r="E22" s="4">
        <f t="shared" si="1"/>
        <v>100</v>
      </c>
      <c r="F22" s="4">
        <f t="shared" si="1"/>
        <v>100</v>
      </c>
      <c r="G22" s="4">
        <f t="shared" si="1"/>
        <v>100</v>
      </c>
      <c r="H22" s="4">
        <f t="shared" si="1"/>
        <v>100</v>
      </c>
      <c r="I22" s="4">
        <f t="shared" si="1"/>
        <v>100.10000000000001</v>
      </c>
    </row>
    <row r="23" spans="1:9" x14ac:dyDescent="0.3">
      <c r="A23" s="22" t="s">
        <v>24</v>
      </c>
      <c r="B23" s="4">
        <v>10.7</v>
      </c>
      <c r="C23" s="4">
        <v>11.2</v>
      </c>
      <c r="D23" s="4">
        <v>5.9</v>
      </c>
      <c r="E23" s="4">
        <v>6.5</v>
      </c>
      <c r="F23" s="4">
        <v>10.199999999999999</v>
      </c>
      <c r="G23" s="4">
        <v>10.7</v>
      </c>
      <c r="H23" s="4">
        <v>22.8</v>
      </c>
      <c r="I23" s="4">
        <v>22</v>
      </c>
    </row>
    <row r="24" spans="1:9" x14ac:dyDescent="0.3">
      <c r="A24" s="22" t="s">
        <v>25</v>
      </c>
      <c r="B24" s="4">
        <v>28.6</v>
      </c>
      <c r="C24" s="4">
        <v>26.8</v>
      </c>
      <c r="D24" s="1">
        <v>25</v>
      </c>
      <c r="E24" s="4">
        <v>22.8</v>
      </c>
      <c r="F24" s="4">
        <v>39.4</v>
      </c>
      <c r="G24" s="4">
        <v>36.799999999999997</v>
      </c>
      <c r="H24" s="4">
        <v>32.799999999999997</v>
      </c>
      <c r="I24" s="20">
        <v>33.5</v>
      </c>
    </row>
    <row r="25" spans="1:9" x14ac:dyDescent="0.3">
      <c r="A25" s="22" t="s">
        <v>26</v>
      </c>
      <c r="B25" s="4">
        <v>20.6</v>
      </c>
      <c r="C25" s="4">
        <v>19.2</v>
      </c>
      <c r="D25" s="1">
        <v>19.2</v>
      </c>
      <c r="E25" s="4">
        <v>18.100000000000001</v>
      </c>
      <c r="F25" s="4">
        <v>25.4</v>
      </c>
      <c r="G25" s="4">
        <v>24.4</v>
      </c>
      <c r="H25" s="4">
        <v>21.9</v>
      </c>
      <c r="I25" s="21">
        <v>20.9</v>
      </c>
    </row>
    <row r="26" spans="1:9" x14ac:dyDescent="0.3">
      <c r="A26" s="22" t="s">
        <v>27</v>
      </c>
      <c r="B26" s="4">
        <v>8.9</v>
      </c>
      <c r="C26" s="4">
        <v>8</v>
      </c>
      <c r="D26" s="1">
        <v>10.4</v>
      </c>
      <c r="E26" s="4">
        <v>9</v>
      </c>
      <c r="F26" s="4">
        <v>8</v>
      </c>
      <c r="G26" s="4">
        <v>7.5</v>
      </c>
      <c r="H26" s="4">
        <v>6.9</v>
      </c>
      <c r="I26" s="20">
        <v>6.9</v>
      </c>
    </row>
    <row r="27" spans="1:9" x14ac:dyDescent="0.3">
      <c r="A27" s="22" t="s">
        <v>28</v>
      </c>
      <c r="B27" s="4">
        <v>31.2</v>
      </c>
      <c r="C27" s="4">
        <v>34.799999999999997</v>
      </c>
      <c r="D27" s="1">
        <v>39.6</v>
      </c>
      <c r="E27" s="4">
        <v>43.6</v>
      </c>
      <c r="F27" s="4">
        <v>17</v>
      </c>
      <c r="G27" s="4">
        <v>20.6</v>
      </c>
      <c r="H27" s="4">
        <v>15.6</v>
      </c>
      <c r="I27" s="21">
        <v>16.8</v>
      </c>
    </row>
    <row r="28" spans="1:9" x14ac:dyDescent="0.3">
      <c r="B28" s="4"/>
      <c r="D28" s="1"/>
      <c r="E28" s="4"/>
      <c r="F28" s="4"/>
      <c r="G28" s="4"/>
      <c r="H28" s="4"/>
      <c r="I28" s="4"/>
    </row>
    <row r="29" spans="1:9" x14ac:dyDescent="0.3">
      <c r="A29" s="9"/>
      <c r="B29" s="31" t="s">
        <v>29</v>
      </c>
      <c r="C29" s="31"/>
      <c r="D29" s="31"/>
      <c r="E29" s="31"/>
      <c r="F29" s="31"/>
      <c r="G29" s="31"/>
      <c r="H29" s="31"/>
      <c r="I29" s="31"/>
    </row>
    <row r="30" spans="1:9" x14ac:dyDescent="0.3">
      <c r="A30" s="22" t="s">
        <v>30</v>
      </c>
      <c r="B30" s="15">
        <v>41.6</v>
      </c>
      <c r="C30" s="15">
        <v>41.2</v>
      </c>
      <c r="D30" s="10">
        <v>31.2</v>
      </c>
      <c r="E30" s="10">
        <v>29.6</v>
      </c>
      <c r="F30" s="15">
        <v>63.1</v>
      </c>
      <c r="G30" s="15">
        <v>61.3</v>
      </c>
      <c r="H30" s="15">
        <v>54.9</v>
      </c>
      <c r="I30" s="15">
        <v>58.5</v>
      </c>
    </row>
    <row r="31" spans="1:9" x14ac:dyDescent="0.3">
      <c r="A31" s="22" t="s">
        <v>31</v>
      </c>
      <c r="B31" s="10">
        <v>0.5</v>
      </c>
      <c r="C31" s="10">
        <v>0.2</v>
      </c>
      <c r="D31" s="10">
        <v>0.4</v>
      </c>
      <c r="E31" s="10">
        <v>0.1</v>
      </c>
      <c r="F31" s="15">
        <v>0.6</v>
      </c>
      <c r="G31" s="10">
        <v>0.2</v>
      </c>
      <c r="H31" s="15">
        <v>0.5</v>
      </c>
      <c r="I31" s="10">
        <v>0.2</v>
      </c>
    </row>
    <row r="32" spans="1:9" x14ac:dyDescent="0.3">
      <c r="A32" s="7" t="s">
        <v>32</v>
      </c>
      <c r="B32" s="10"/>
      <c r="C32" s="10"/>
      <c r="D32" s="10"/>
      <c r="E32" s="10"/>
      <c r="F32" s="10"/>
      <c r="G32" s="10"/>
      <c r="H32" s="10"/>
      <c r="I32" s="10"/>
    </row>
    <row r="33" spans="1:9" ht="16.399999999999999" x14ac:dyDescent="0.3">
      <c r="A33" s="22" t="s">
        <v>33</v>
      </c>
      <c r="B33" s="16">
        <v>11.08</v>
      </c>
      <c r="C33" s="16">
        <v>10.02</v>
      </c>
      <c r="D33" s="16">
        <v>10.07</v>
      </c>
      <c r="E33" s="16">
        <v>9.4</v>
      </c>
      <c r="F33" s="16">
        <v>15.28</v>
      </c>
      <c r="G33" s="16">
        <v>14.45</v>
      </c>
      <c r="H33" s="16">
        <v>10.82</v>
      </c>
      <c r="I33" s="16">
        <v>9.39</v>
      </c>
    </row>
    <row r="34" spans="1:9" x14ac:dyDescent="0.3">
      <c r="A34" s="22" t="s">
        <v>34</v>
      </c>
      <c r="B34" s="16">
        <v>8.2799999999999994</v>
      </c>
      <c r="C34" s="16">
        <v>7.37</v>
      </c>
      <c r="D34" s="16">
        <v>7.69</v>
      </c>
      <c r="E34" s="16">
        <v>7.1</v>
      </c>
      <c r="F34" s="16">
        <v>10.72</v>
      </c>
      <c r="G34" s="16">
        <v>9.59</v>
      </c>
      <c r="H34" s="16">
        <v>8.09</v>
      </c>
      <c r="I34" s="16">
        <v>6.99</v>
      </c>
    </row>
    <row r="35" spans="1:9" x14ac:dyDescent="0.3">
      <c r="A35" s="11" t="s">
        <v>35</v>
      </c>
      <c r="B35" s="16">
        <v>2.8</v>
      </c>
      <c r="C35" s="16">
        <v>2.65</v>
      </c>
      <c r="D35" s="16">
        <v>2.38</v>
      </c>
      <c r="E35" s="16">
        <v>2.2999999999999998</v>
      </c>
      <c r="F35" s="16">
        <v>4.5599999999999996</v>
      </c>
      <c r="G35" s="16">
        <v>4.8600000000000003</v>
      </c>
      <c r="H35" s="16">
        <v>2.73</v>
      </c>
      <c r="I35" s="16">
        <v>2.4</v>
      </c>
    </row>
    <row r="36" spans="1:9" ht="16.399999999999999" x14ac:dyDescent="0.3">
      <c r="A36" s="22" t="s">
        <v>36</v>
      </c>
      <c r="B36" s="16">
        <v>8.4499999999999993</v>
      </c>
      <c r="C36" s="16">
        <v>8.09</v>
      </c>
      <c r="D36" s="16">
        <v>7.04</v>
      </c>
      <c r="E36" s="16">
        <v>7.01</v>
      </c>
      <c r="F36" s="16">
        <v>14.45</v>
      </c>
      <c r="G36" s="16">
        <v>14.31</v>
      </c>
      <c r="H36" s="16">
        <v>7.76</v>
      </c>
      <c r="I36" s="16">
        <v>7.13</v>
      </c>
    </row>
    <row r="37" spans="1:9" ht="16.399999999999999" x14ac:dyDescent="0.3">
      <c r="A37" s="11" t="s">
        <v>37</v>
      </c>
      <c r="B37" s="16">
        <v>1.23</v>
      </c>
      <c r="C37" s="16">
        <v>1.3</v>
      </c>
      <c r="D37" s="16">
        <v>0.94</v>
      </c>
      <c r="E37" s="16">
        <v>1.03</v>
      </c>
      <c r="F37" s="16">
        <v>2.41</v>
      </c>
      <c r="G37" s="16">
        <v>2.88</v>
      </c>
      <c r="H37" s="16">
        <v>1.1599999999999999</v>
      </c>
      <c r="I37" s="16">
        <v>1.1299999999999999</v>
      </c>
    </row>
    <row r="38" spans="1:9" x14ac:dyDescent="0.3">
      <c r="A38" s="22" t="s">
        <v>38</v>
      </c>
      <c r="B38" s="15">
        <v>9.6999999999999993</v>
      </c>
      <c r="C38" s="10">
        <v>8.8000000000000007</v>
      </c>
      <c r="D38" s="15">
        <v>9.1</v>
      </c>
      <c r="E38" s="10">
        <v>8.6999999999999993</v>
      </c>
      <c r="F38" s="15">
        <v>12.9</v>
      </c>
      <c r="G38" s="10">
        <v>12.3</v>
      </c>
      <c r="H38" s="15">
        <v>9.1</v>
      </c>
      <c r="I38" s="10">
        <v>7.6</v>
      </c>
    </row>
    <row r="39" spans="1:9" ht="16.399999999999999" x14ac:dyDescent="0.3">
      <c r="A39" s="12" t="s">
        <v>39</v>
      </c>
      <c r="B39" s="17">
        <v>99.8</v>
      </c>
      <c r="C39" s="17">
        <v>99.8</v>
      </c>
      <c r="D39" s="17">
        <v>99.9</v>
      </c>
      <c r="E39" s="17">
        <v>99.8</v>
      </c>
      <c r="F39" s="19">
        <v>99.7</v>
      </c>
      <c r="G39" s="17">
        <v>99.6</v>
      </c>
      <c r="H39" s="17">
        <v>99.8</v>
      </c>
      <c r="I39" s="17">
        <v>99.8</v>
      </c>
    </row>
    <row r="40" spans="1:9" x14ac:dyDescent="0.3">
      <c r="A40" s="11"/>
    </row>
    <row r="41" spans="1:9" ht="33.75" customHeight="1" x14ac:dyDescent="0.3">
      <c r="A41" s="27" t="s">
        <v>40</v>
      </c>
      <c r="B41" s="27"/>
      <c r="C41" s="27"/>
      <c r="D41" s="27"/>
      <c r="E41" s="27"/>
      <c r="F41" s="27"/>
      <c r="G41" s="27"/>
      <c r="H41" s="27"/>
      <c r="I41" s="27"/>
    </row>
    <row r="42" spans="1:9" ht="33.75" customHeight="1" x14ac:dyDescent="0.3">
      <c r="A42" s="26" t="s">
        <v>41</v>
      </c>
      <c r="B42" s="26"/>
      <c r="C42" s="26"/>
      <c r="D42" s="26"/>
      <c r="E42" s="26"/>
      <c r="F42" s="26"/>
      <c r="G42" s="26"/>
      <c r="H42" s="26"/>
      <c r="I42" s="26"/>
    </row>
    <row r="43" spans="1:9" x14ac:dyDescent="0.3">
      <c r="A43" s="27" t="s">
        <v>42</v>
      </c>
      <c r="B43" s="27"/>
      <c r="C43" s="27"/>
      <c r="D43" s="27"/>
      <c r="E43" s="27"/>
      <c r="F43" s="27"/>
      <c r="G43" s="27"/>
      <c r="H43" s="27"/>
      <c r="I43" s="27"/>
    </row>
    <row r="44" spans="1:9" x14ac:dyDescent="0.3">
      <c r="A44" s="27" t="s">
        <v>43</v>
      </c>
      <c r="B44" s="27"/>
      <c r="C44" s="27"/>
      <c r="D44" s="27"/>
      <c r="E44" s="27"/>
      <c r="F44" s="27"/>
      <c r="G44" s="27"/>
      <c r="H44" s="27"/>
      <c r="I44" s="27"/>
    </row>
    <row r="45" spans="1:9" x14ac:dyDescent="0.3">
      <c r="A45" s="26" t="s">
        <v>44</v>
      </c>
      <c r="B45" s="26"/>
      <c r="C45" s="26"/>
      <c r="D45" s="26"/>
      <c r="E45" s="26"/>
      <c r="F45" s="26"/>
      <c r="G45" s="26"/>
      <c r="H45" s="26"/>
      <c r="I45" s="26"/>
    </row>
    <row r="46" spans="1:9" x14ac:dyDescent="0.3">
      <c r="A46" s="26" t="s">
        <v>45</v>
      </c>
      <c r="B46" s="26"/>
      <c r="C46" s="26"/>
      <c r="D46" s="26"/>
      <c r="E46" s="26"/>
      <c r="F46" s="26"/>
      <c r="G46" s="26"/>
      <c r="H46" s="26"/>
      <c r="I46" s="26"/>
    </row>
    <row r="47" spans="1:9" ht="16.399999999999999" x14ac:dyDescent="0.3">
      <c r="A47" s="25" t="s">
        <v>46</v>
      </c>
      <c r="B47" s="25"/>
      <c r="C47" s="25"/>
      <c r="D47" s="25"/>
      <c r="E47" s="25"/>
      <c r="F47" s="25"/>
      <c r="G47" s="25"/>
      <c r="H47" s="25"/>
      <c r="I47" s="25"/>
    </row>
    <row r="48" spans="1:9" ht="16.399999999999999" x14ac:dyDescent="0.3">
      <c r="A48" s="25" t="s">
        <v>47</v>
      </c>
      <c r="B48" s="25"/>
      <c r="C48" s="25"/>
      <c r="D48" s="25"/>
      <c r="E48" s="25"/>
      <c r="F48" s="25"/>
      <c r="G48" s="25"/>
      <c r="H48" s="25"/>
      <c r="I48" s="25"/>
    </row>
    <row r="49" spans="1:9" ht="16.399999999999999" x14ac:dyDescent="0.3">
      <c r="A49" s="25" t="s">
        <v>48</v>
      </c>
      <c r="B49" s="25"/>
      <c r="C49" s="25"/>
      <c r="D49" s="25"/>
      <c r="E49" s="25"/>
      <c r="F49" s="25"/>
      <c r="G49" s="25"/>
      <c r="H49" s="25"/>
      <c r="I49" s="25"/>
    </row>
    <row r="50" spans="1:9" ht="16.399999999999999" x14ac:dyDescent="0.3">
      <c r="A50" s="25" t="s">
        <v>49</v>
      </c>
      <c r="B50" s="25"/>
      <c r="C50" s="25"/>
      <c r="D50" s="25"/>
      <c r="E50" s="25"/>
      <c r="F50" s="25"/>
      <c r="G50" s="25"/>
      <c r="H50" s="25"/>
      <c r="I50" s="25"/>
    </row>
    <row r="52" spans="1:9" ht="51.75" customHeight="1" x14ac:dyDescent="0.3">
      <c r="A52" s="26" t="s">
        <v>51</v>
      </c>
      <c r="B52" s="26"/>
      <c r="C52" s="26"/>
      <c r="D52" s="26"/>
      <c r="E52" s="26"/>
      <c r="F52" s="26"/>
      <c r="G52" s="26"/>
      <c r="H52" s="26"/>
      <c r="I52" s="26"/>
    </row>
  </sheetData>
  <mergeCells count="21">
    <mergeCell ref="A42:I42"/>
    <mergeCell ref="A1:I1"/>
    <mergeCell ref="A3:A4"/>
    <mergeCell ref="B3:C3"/>
    <mergeCell ref="D3:E3"/>
    <mergeCell ref="F3:G3"/>
    <mergeCell ref="H3:I3"/>
    <mergeCell ref="B6:I6"/>
    <mergeCell ref="B8:I8"/>
    <mergeCell ref="B12:I12"/>
    <mergeCell ref="B29:I29"/>
    <mergeCell ref="A41:I41"/>
    <mergeCell ref="A49:I49"/>
    <mergeCell ref="A50:I50"/>
    <mergeCell ref="A52:I52"/>
    <mergeCell ref="A43:I43"/>
    <mergeCell ref="A44:I44"/>
    <mergeCell ref="A45:I45"/>
    <mergeCell ref="A46:I46"/>
    <mergeCell ref="A47:I47"/>
    <mergeCell ref="A48:I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Osterman, Michelle (CDC/DDPHSS/NCHS/DVS)</dc:creator>
  <cp:lastModifiedBy>Quintana, Anthony R. (CDC/IOD/OPHDST/NCHS)</cp:lastModifiedBy>
  <dcterms:created xsi:type="dcterms:W3CDTF">2023-04-19T17:14:59Z</dcterms:created>
  <dcterms:modified xsi:type="dcterms:W3CDTF">2024-04-10T15:06:52Z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2024-03-04T13:09:53Z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3de9b24d-c8a9-4949-aa23-a3f215cf0420</vt:lpwstr>
  </property>
  <property fmtid="{D5CDD505-2E9C-101B-9397-08002B2CF9AE}" pid="8" name="MSIP_Label_8af03ff0-41c5-4c41-b55e-fabb8fae94be_ContentBits">
    <vt:lpwstr>0</vt:lpwstr>
  </property>
</Properties>
</file>